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0" documentId="8_{70C19812-EDEA-4E54-8C9C-CD73C7A52666}" xr6:coauthVersionLast="47" xr6:coauthVersionMax="47" xr10:uidLastSave="{00000000-0000-0000-0000-000000000000}"/>
  <bookViews>
    <workbookView xWindow="-38520" yWindow="-45" windowWidth="38640" windowHeight="21120" tabRatio="786" xr2:uid="{E47356D7-A11D-40E0-A652-9F719A6D4094}"/>
  </bookViews>
  <sheets>
    <sheet name="Final Running costs" sheetId="9" r:id="rId1"/>
    <sheet name="Final Data" sheetId="10" r:id="rId2"/>
    <sheet name="Top selling cars fuel econ data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9" l="1"/>
  <c r="D10" i="9"/>
  <c r="D13" i="9"/>
  <c r="C13" i="9"/>
  <c r="B13" i="9"/>
  <c r="C8" i="9"/>
  <c r="B8" i="9"/>
  <c r="D7" i="9"/>
  <c r="C7" i="9"/>
  <c r="B7" i="9"/>
  <c r="D6" i="9"/>
  <c r="C6" i="9"/>
  <c r="C10" i="9" s="1"/>
  <c r="B6" i="9"/>
  <c r="B10" i="9" s="1"/>
  <c r="B12" i="9" s="1"/>
  <c r="B14" i="9" s="1"/>
  <c r="B22" i="10"/>
  <c r="D12" i="9" l="1"/>
  <c r="C12" i="9"/>
  <c r="C14" i="9" s="1"/>
  <c r="D14" i="9" l="1"/>
  <c r="F18" i="3"/>
  <c r="E18" i="3"/>
  <c r="C32" i="3"/>
  <c r="B32" i="3"/>
</calcChain>
</file>

<file path=xl/sharedStrings.xml><?xml version="1.0" encoding="utf-8"?>
<sst xmlns="http://schemas.openxmlformats.org/spreadsheetml/2006/main" count="101" uniqueCount="81">
  <si>
    <t>ELECTRIC VEHICLE RUNNING COST CALCULATIONS</t>
  </si>
  <si>
    <t>These calculations are provided by EECA (Energy Efficiency and Conservation Authority) - eeca.govt.nz</t>
  </si>
  <si>
    <t>EV EQUIVALENT PRICE OF PETROL</t>
  </si>
  <si>
    <t>EV Home Charge: Off-Peak Rate</t>
  </si>
  <si>
    <t>EV Home Charge: Average Rate</t>
  </si>
  <si>
    <t>Public Charge</t>
  </si>
  <si>
    <t>Electric vehicle</t>
  </si>
  <si>
    <t>Effective charging losses</t>
  </si>
  <si>
    <t>Electricity consumption kWh/100 km</t>
  </si>
  <si>
    <t>Electricity price $/kWh</t>
  </si>
  <si>
    <t>EV cost per 100 km $</t>
  </si>
  <si>
    <t>Electricity</t>
  </si>
  <si>
    <t>Road User Charge</t>
  </si>
  <si>
    <t>Total</t>
  </si>
  <si>
    <t>Petrol vehicle fuel consumption litres/100km</t>
  </si>
  <si>
    <t>EV equivalent price of petrol c/litre</t>
  </si>
  <si>
    <t>NOTES</t>
  </si>
  <si>
    <t xml:space="preserve">1.  The EV Equivalent Price of Petrol is determined by dividing the cost of electricity used by an EV to travel 100 km by the litres of petrol a petrol engine vehicle would consume over the same distance.    </t>
  </si>
  <si>
    <t xml:space="preserve">2. Average fuel consumption of both EVs and light petrol passenger vehicles based on top selling vehicle data in 2023. </t>
  </si>
  <si>
    <t>3. These calculations are provided by EECA (Energy Efficiency and Conservation Authority).</t>
  </si>
  <si>
    <t>Denotes Input</t>
  </si>
  <si>
    <t>1. Average fuel economy from top selling ICE cars in NZ YTD September 2023</t>
  </si>
  <si>
    <t>Source</t>
  </si>
  <si>
    <t>liters/100km</t>
  </si>
  <si>
    <t>See Top selling cars tab</t>
  </si>
  <si>
    <t>2. Average fuel economy from top selling EVs in NZ 2023</t>
  </si>
  <si>
    <t>kWh/100km</t>
  </si>
  <si>
    <t>3. Electricity price, including GST</t>
  </si>
  <si>
    <t>Home charging</t>
  </si>
  <si>
    <t>Off-peak rate $/kWh</t>
  </si>
  <si>
    <t>Average national residential rate $/kW</t>
  </si>
  <si>
    <t>Public charging</t>
  </si>
  <si>
    <t>AC $/kWh</t>
  </si>
  <si>
    <t>See Chargenet info below</t>
  </si>
  <si>
    <t>Destination $/kWh</t>
  </si>
  <si>
    <t>En route $/kWh</t>
  </si>
  <si>
    <t>Average $/kWh</t>
  </si>
  <si>
    <t>Changes to the ChargeNet pricing structure | ChargeNet</t>
  </si>
  <si>
    <t>5. Electric vehicle charging efficiency</t>
  </si>
  <si>
    <t>A comparison of electric vehicle Level 1 and Level 2 charging efficiency | IEEE Conference Publication | IEEE Xplore</t>
  </si>
  <si>
    <t>Public fast charging $/kWh</t>
  </si>
  <si>
    <t>Is your EV battery getting all the energy you pay for? (recurrentauto.com)</t>
  </si>
  <si>
    <t>DATA INPUTS</t>
  </si>
  <si>
    <t>Top 15 new car/SUV models</t>
  </si>
  <si>
    <t>MIA &gt; Sales Data &gt; Vehicle Sales</t>
  </si>
  <si>
    <t>https://genless.govt.nz/for-business/moving-people/vehicle-total-cost-of-ownership-calculator/</t>
  </si>
  <si>
    <t>YTD September 2023</t>
  </si>
  <si>
    <t>Fuel Type</t>
  </si>
  <si>
    <t>Fuel economy (TOC Tool data) litres/100km</t>
  </si>
  <si>
    <t>Cost per km $</t>
  </si>
  <si>
    <t>TOYOTA RAV4</t>
  </si>
  <si>
    <t>Petrol</t>
  </si>
  <si>
    <t>SUZUKI SWIFT</t>
  </si>
  <si>
    <t>TESLA MODEL Y</t>
  </si>
  <si>
    <t>Electric</t>
  </si>
  <si>
    <t>MITSUBISHI ECLIPSE CROSS</t>
  </si>
  <si>
    <t>MG ZS</t>
  </si>
  <si>
    <t>MITSUBISHI OUTLANDER</t>
  </si>
  <si>
    <t>BYD ATTO 3</t>
  </si>
  <si>
    <t>HYUNDAI TUCSON</t>
  </si>
  <si>
    <t>KIA NIRO</t>
  </si>
  <si>
    <t>HYUNDAI KONA</t>
  </si>
  <si>
    <t>TOYOTA COROLLA</t>
  </si>
  <si>
    <t>KIA STONIC</t>
  </si>
  <si>
    <t>HONDA JAZZ</t>
  </si>
  <si>
    <t>KIA SELTOS</t>
  </si>
  <si>
    <t>NISSAN X-TRAIL</t>
  </si>
  <si>
    <t>Average</t>
  </si>
  <si>
    <t>Top selling electric cars in New Zealand | Canstar</t>
  </si>
  <si>
    <t>Top Selling EVs 2023</t>
  </si>
  <si>
    <t>Efficiency (TOC tool data)kWh/100km</t>
  </si>
  <si>
    <t>1 Tesla Model Y (2895)</t>
  </si>
  <si>
    <t>2 BYD Atto 3 (2159)</t>
  </si>
  <si>
    <t>3 MG ZS (1333)</t>
  </si>
  <si>
    <t>4 Tesla Model 3 (741)</t>
  </si>
  <si>
    <t>5 Kia EV6 (667)</t>
  </si>
  <si>
    <t>6  Kia Niro (544)</t>
  </si>
  <si>
    <t>7 Hyundai Ioniq (429)</t>
  </si>
  <si>
    <t>8 Hyundai Kona (365)</t>
  </si>
  <si>
    <t>9 MG 4 (347)</t>
  </si>
  <si>
    <t>10 Polestar 2 (335)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</si>
</sst>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-* #,##0_-;\-* #,##0_-;_-* &quot;-&quot;??_-;_-@_-"/>
    <numFmt numFmtId="167" formatCode="_-[$€-2]* #,##0.00_-;\-[$€-2]* #,##0.00_-;_-[$€-2]* &quot;-&quot;??_-"/>
    <numFmt numFmtId="168" formatCode="_*#,##0.00;[Red]_*\(#,##0.00\);_*\-"/>
    <numFmt numFmtId="169" formatCode="#,##0\ ;\(#,##0\)"/>
    <numFmt numFmtId="170" formatCode="#,##0.0\ ;\(#,##0.0\)"/>
    <numFmt numFmtId="171" formatCode="#,##0.00\ ;\(#,##0.00\)"/>
    <numFmt numFmtId="172" formatCode="d\ mmm"/>
    <numFmt numFmtId="173" formatCode="d\ mmm\ yyyy"/>
    <numFmt numFmtId="174" formatCode="mmm\ yy"/>
    <numFmt numFmtId="175" formatCode="_-\$* #,##0.00_-;&quot;-$&quot;* #,##0.00_-;_-\$* \-??_-;_-@_-"/>
    <numFmt numFmtId="176" formatCode="#,###,;[Red]\-#,###,;0"/>
    <numFmt numFmtId="177" formatCode="[$-C09]d\ mmmm\ yyyy;@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r"/>
    </font>
    <font>
      <sz val="11"/>
      <color theme="1"/>
      <name val="Barlow"/>
    </font>
    <font>
      <b/>
      <sz val="11"/>
      <color theme="1"/>
      <name val="Barlow"/>
    </font>
    <font>
      <sz val="10"/>
      <color theme="1"/>
      <name val="Barlow"/>
    </font>
    <font>
      <b/>
      <sz val="14"/>
      <name val="Barlow"/>
    </font>
    <font>
      <b/>
      <sz val="12"/>
      <color theme="1"/>
      <name val="Barlow"/>
    </font>
    <font>
      <b/>
      <sz val="14"/>
      <color theme="1"/>
      <name val="Barlow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Helv"/>
      <family val="2"/>
    </font>
    <font>
      <sz val="11"/>
      <color indexed="9"/>
      <name val="Calibri"/>
      <family val="2"/>
    </font>
    <font>
      <sz val="9"/>
      <name val="AGaramond"/>
    </font>
    <font>
      <b/>
      <sz val="8"/>
      <name val="Arial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sz val="10"/>
      <name val="CG Times"/>
      <family val="1"/>
    </font>
    <font>
      <b/>
      <sz val="11"/>
      <color indexed="9"/>
      <name val="Calibri"/>
      <family val="2"/>
    </font>
    <font>
      <sz val="11"/>
      <color indexed="8"/>
      <name val="Arial"/>
      <family val="2"/>
    </font>
    <font>
      <sz val="10"/>
      <name val="Palatino"/>
      <family val="1"/>
    </font>
    <font>
      <sz val="10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name val="Arial Narrow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color indexed="50"/>
      <name val="Arial"/>
      <family val="2"/>
    </font>
    <font>
      <b/>
      <sz val="10"/>
      <color indexed="32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10"/>
      <color indexed="8"/>
      <name val="CG Times"/>
      <family val="1"/>
    </font>
    <font>
      <b/>
      <sz val="11"/>
      <color indexed="8"/>
      <name val="Calibri"/>
      <family val="2"/>
    </font>
    <font>
      <b/>
      <sz val="10"/>
      <color indexed="41"/>
      <name val="Arial"/>
      <family val="2"/>
    </font>
    <font>
      <sz val="8"/>
      <color indexed="9"/>
      <name val="Arial"/>
      <family val="2"/>
    </font>
    <font>
      <b/>
      <sz val="12"/>
      <color indexed="45"/>
      <name val="Arial"/>
      <family val="2"/>
    </font>
    <font>
      <b/>
      <sz val="12"/>
      <color indexed="25"/>
      <name val="Arial"/>
      <family val="2"/>
    </font>
    <font>
      <b/>
      <sz val="9"/>
      <color indexed="8"/>
      <name val="CG Times"/>
      <family val="1"/>
    </font>
    <font>
      <u/>
      <sz val="10"/>
      <color indexed="24"/>
      <name val="Arial"/>
      <family val="2"/>
    </font>
    <font>
      <sz val="11"/>
      <color indexed="8"/>
      <name val="Arial Mäori"/>
      <family val="2"/>
    </font>
  </fonts>
  <fills count="98">
    <fill>
      <patternFill patternType="none"/>
    </fill>
    <fill>
      <patternFill patternType="gray125"/>
    </fill>
    <fill>
      <patternFill patternType="solid">
        <fgColor rgb="FFFA8A0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1"/>
        <bgColor indexed="26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48"/>
      </patternFill>
    </fill>
    <fill>
      <patternFill patternType="solid">
        <fgColor indexed="35"/>
        <bgColor indexed="26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35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27"/>
      </patternFill>
    </fill>
    <fill>
      <patternFill patternType="solid">
        <fgColor indexed="47"/>
        <bgColor indexed="34"/>
      </patternFill>
    </fill>
    <fill>
      <patternFill patternType="solid">
        <fgColor indexed="22"/>
      </patternFill>
    </fill>
    <fill>
      <patternFill patternType="solid">
        <fgColor indexed="44"/>
        <bgColor indexed="40"/>
      </patternFill>
    </fill>
    <fill>
      <patternFill patternType="solid">
        <fgColor indexed="31"/>
        <bgColor indexed="15"/>
      </patternFill>
    </fill>
    <fill>
      <patternFill patternType="solid">
        <fgColor indexed="29"/>
        <bgColor indexed="45"/>
      </patternFill>
    </fill>
    <fill>
      <patternFill patternType="solid">
        <fgColor indexed="34"/>
        <bgColor indexed="4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50"/>
        <bgColor indexed="40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49"/>
      </patternFill>
    </fill>
    <fill>
      <patternFill patternType="solid">
        <fgColor indexed="24"/>
        <bgColor indexed="22"/>
      </patternFill>
    </fill>
    <fill>
      <patternFill patternType="solid">
        <fgColor indexed="53"/>
      </patternFill>
    </fill>
    <fill>
      <patternFill patternType="solid">
        <fgColor indexed="61"/>
        <bgColor indexed="48"/>
      </patternFill>
    </fill>
    <fill>
      <patternFill patternType="solid">
        <fgColor indexed="36"/>
      </patternFill>
    </fill>
    <fill>
      <patternFill patternType="solid">
        <fgColor indexed="49"/>
        <bgColor indexed="57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62"/>
        <bgColor indexed="58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19"/>
        <bgColor indexed="61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42"/>
      </patternFill>
    </fill>
    <fill>
      <patternFill patternType="solid">
        <fgColor indexed="56"/>
        <bgColor indexed="58"/>
      </patternFill>
    </fill>
    <fill>
      <patternFill patternType="solid">
        <fgColor indexed="48"/>
        <bgColor indexed="61"/>
      </patternFill>
    </fill>
    <fill>
      <patternFill patternType="solid">
        <fgColor indexed="43"/>
        <bgColor indexed="26"/>
      </patternFill>
    </fill>
    <fill>
      <patternFill patternType="mediumGray">
        <fgColor indexed="22"/>
      </patternFill>
    </fill>
    <fill>
      <patternFill patternType="solid">
        <fgColor indexed="15"/>
        <bgColor indexed="41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8"/>
        <bgColor indexed="18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1"/>
      </bottom>
      <diagonal/>
    </border>
  </borders>
  <cellStyleXfs count="392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7" fontId="31" fillId="0" borderId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1" fillId="11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1" fillId="11" borderId="0" applyNumberFormat="0" applyBorder="0" applyAlignment="0" applyProtection="0"/>
    <xf numFmtId="167" fontId="30" fillId="3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167" fontId="30" fillId="36" borderId="0" applyNumberFormat="0" applyBorder="0" applyAlignment="0" applyProtection="0"/>
    <xf numFmtId="0" fontId="30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167" fontId="30" fillId="36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167" fontId="30" fillId="36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167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1" fillId="11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167" fontId="30" fillId="38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1" fillId="15" borderId="0" applyNumberFormat="0" applyBorder="0" applyAlignment="0" applyProtection="0"/>
    <xf numFmtId="0" fontId="30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1" fillId="15" borderId="0" applyNumberFormat="0" applyBorder="0" applyAlignment="0" applyProtection="0"/>
    <xf numFmtId="167" fontId="30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167" fontId="30" fillId="40" borderId="0" applyNumberFormat="0" applyBorder="0" applyAlignment="0" applyProtection="0"/>
    <xf numFmtId="0" fontId="30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167" fontId="30" fillId="40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167" fontId="30" fillId="40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167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1" fillId="15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167" fontId="30" fillId="42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1" fillId="19" borderId="0" applyNumberFormat="0" applyBorder="0" applyAlignment="0" applyProtection="0"/>
    <xf numFmtId="0" fontId="30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1" fillId="19" borderId="0" applyNumberFormat="0" applyBorder="0" applyAlignment="0" applyProtection="0"/>
    <xf numFmtId="167" fontId="30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167" fontId="30" fillId="44" borderId="0" applyNumberFormat="0" applyBorder="0" applyAlignment="0" applyProtection="0"/>
    <xf numFmtId="0" fontId="30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167" fontId="30" fillId="44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167" fontId="30" fillId="44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167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1" fillId="19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167" fontId="30" fillId="46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1" fillId="23" borderId="0" applyNumberFormat="0" applyBorder="0" applyAlignment="0" applyProtection="0"/>
    <xf numFmtId="0" fontId="30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1" fillId="23" borderId="0" applyNumberFormat="0" applyBorder="0" applyAlignment="0" applyProtection="0"/>
    <xf numFmtId="167" fontId="30" fillId="4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36" borderId="0" applyNumberFormat="0" applyBorder="0" applyAlignment="0" applyProtection="0"/>
    <xf numFmtId="167" fontId="30" fillId="36" borderId="0" applyNumberFormat="0" applyBorder="0" applyAlignment="0" applyProtection="0"/>
    <xf numFmtId="0" fontId="30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167" fontId="30" fillId="36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167" fontId="30" fillId="36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167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1" fillId="23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167" fontId="30" fillId="49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1" fillId="27" borderId="0" applyNumberFormat="0" applyBorder="0" applyAlignment="0" applyProtection="0"/>
    <xf numFmtId="0" fontId="30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1" fillId="27" borderId="0" applyNumberFormat="0" applyBorder="0" applyAlignment="0" applyProtection="0"/>
    <xf numFmtId="167" fontId="30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167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0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167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167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167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1" fillId="27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167" fontId="30" fillId="38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1" fillId="31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1" fillId="31" borderId="0" applyNumberFormat="0" applyBorder="0" applyAlignment="0" applyProtection="0"/>
    <xf numFmtId="167" fontId="30" fillId="5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44" borderId="0" applyNumberFormat="0" applyBorder="0" applyAlignment="0" applyProtection="0"/>
    <xf numFmtId="167" fontId="30" fillId="44" borderId="0" applyNumberFormat="0" applyBorder="0" applyAlignment="0" applyProtection="0"/>
    <xf numFmtId="0" fontId="30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167" fontId="30" fillId="44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167" fontId="30" fillId="44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167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1" fillId="31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167" fontId="30" fillId="51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0" borderId="0" applyNumberFormat="0" applyBorder="0" applyAlignment="0" applyProtection="0"/>
    <xf numFmtId="0" fontId="1" fillId="12" borderId="0" applyNumberFormat="0" applyBorder="0" applyAlignment="0" applyProtection="0"/>
    <xf numFmtId="0" fontId="30" fillId="3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1" fillId="12" borderId="0" applyNumberFormat="0" applyBorder="0" applyAlignment="0" applyProtection="0"/>
    <xf numFmtId="167" fontId="30" fillId="5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52" borderId="0" applyNumberFormat="0" applyBorder="0" applyAlignment="0" applyProtection="0"/>
    <xf numFmtId="167" fontId="30" fillId="52" borderId="0" applyNumberFormat="0" applyBorder="0" applyAlignment="0" applyProtection="0"/>
    <xf numFmtId="0" fontId="30" fillId="3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167" fontId="30" fillId="52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167" fontId="30" fillId="52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167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1" fillId="12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167" fontId="30" fillId="54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1" fillId="16" borderId="0" applyNumberFormat="0" applyBorder="0" applyAlignment="0" applyProtection="0"/>
    <xf numFmtId="0" fontId="30" fillId="4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1" fillId="16" borderId="0" applyNumberFormat="0" applyBorder="0" applyAlignment="0" applyProtection="0"/>
    <xf numFmtId="167" fontId="30" fillId="5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167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0" fillId="4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167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167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167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1" fillId="16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167" fontId="30" fillId="56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1" fillId="20" borderId="0" applyNumberFormat="0" applyBorder="0" applyAlignment="0" applyProtection="0"/>
    <xf numFmtId="0" fontId="30" fillId="5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1" fillId="20" borderId="0" applyNumberFormat="0" applyBorder="0" applyAlignment="0" applyProtection="0"/>
    <xf numFmtId="167" fontId="30" fillId="5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8" borderId="0" applyNumberFormat="0" applyBorder="0" applyAlignment="0" applyProtection="0"/>
    <xf numFmtId="167" fontId="30" fillId="58" borderId="0" applyNumberFormat="0" applyBorder="0" applyAlignment="0" applyProtection="0"/>
    <xf numFmtId="0" fontId="30" fillId="5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167" fontId="30" fillId="58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167" fontId="30" fillId="58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167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1" fillId="20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167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39" borderId="0" applyNumberFormat="0" applyBorder="0" applyAlignment="0" applyProtection="0"/>
    <xf numFmtId="0" fontId="1" fillId="24" borderId="0" applyNumberFormat="0" applyBorder="0" applyAlignment="0" applyProtection="0"/>
    <xf numFmtId="0" fontId="30" fillId="47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1" fillId="24" borderId="0" applyNumberFormat="0" applyBorder="0" applyAlignment="0" applyProtection="0"/>
    <xf numFmtId="167" fontId="30" fillId="4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52" borderId="0" applyNumberFormat="0" applyBorder="0" applyAlignment="0" applyProtection="0"/>
    <xf numFmtId="167" fontId="30" fillId="52" borderId="0" applyNumberFormat="0" applyBorder="0" applyAlignment="0" applyProtection="0"/>
    <xf numFmtId="0" fontId="30" fillId="47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167" fontId="30" fillId="52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167" fontId="30" fillId="52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167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1" fillId="24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167" fontId="30" fillId="60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50" borderId="0" applyNumberFormat="0" applyBorder="0" applyAlignment="0" applyProtection="0"/>
    <xf numFmtId="0" fontId="1" fillId="28" borderId="0" applyNumberFormat="0" applyBorder="0" applyAlignment="0" applyProtection="0"/>
    <xf numFmtId="0" fontId="30" fillId="3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1" fillId="28" borderId="0" applyNumberFormat="0" applyBorder="0" applyAlignment="0" applyProtection="0"/>
    <xf numFmtId="167" fontId="30" fillId="53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167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167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167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167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1" fillId="28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167" fontId="30" fillId="61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44" borderId="0" applyNumberFormat="0" applyBorder="0" applyAlignment="0" applyProtection="0"/>
    <xf numFmtId="0" fontId="1" fillId="32" borderId="0" applyNumberFormat="0" applyBorder="0" applyAlignment="0" applyProtection="0"/>
    <xf numFmtId="0" fontId="30" fillId="6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1" fillId="32" borderId="0" applyNumberFormat="0" applyBorder="0" applyAlignment="0" applyProtection="0"/>
    <xf numFmtId="167" fontId="30" fillId="6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0" fillId="58" borderId="0" applyNumberFormat="0" applyBorder="0" applyAlignment="0" applyProtection="0"/>
    <xf numFmtId="0" fontId="30" fillId="58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58" borderId="0" applyNumberFormat="0" applyBorder="0" applyAlignment="0" applyProtection="0"/>
    <xf numFmtId="167" fontId="30" fillId="58" borderId="0" applyNumberFormat="0" applyBorder="0" applyAlignment="0" applyProtection="0"/>
    <xf numFmtId="0" fontId="30" fillId="6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167" fontId="30" fillId="58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167" fontId="30" fillId="58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167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1" fillId="3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167" fontId="30" fillId="51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0" fillId="62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2" fillId="50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26" fillId="13" borderId="0" applyNumberFormat="0" applyBorder="0" applyAlignment="0" applyProtection="0"/>
    <xf numFmtId="167" fontId="32" fillId="65" borderId="0" applyNumberFormat="0" applyBorder="0" applyAlignment="0" applyProtection="0"/>
    <xf numFmtId="0" fontId="32" fillId="64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2" fillId="66" borderId="0" applyNumberFormat="0" applyBorder="0" applyAlignment="0" applyProtection="0"/>
    <xf numFmtId="167" fontId="32" fillId="66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32" fillId="64" borderId="0" applyNumberFormat="0" applyBorder="0" applyAlignment="0" applyProtection="0"/>
    <xf numFmtId="167" fontId="32" fillId="66" borderId="0" applyNumberFormat="0" applyBorder="0" applyAlignment="0" applyProtection="0"/>
    <xf numFmtId="0" fontId="32" fillId="64" borderId="0" applyNumberFormat="0" applyBorder="0" applyAlignment="0" applyProtection="0"/>
    <xf numFmtId="167" fontId="32" fillId="66" borderId="0" applyNumberFormat="0" applyBorder="0" applyAlignment="0" applyProtection="0"/>
    <xf numFmtId="0" fontId="32" fillId="64" borderId="0" applyNumberFormat="0" applyBorder="0" applyAlignment="0" applyProtection="0"/>
    <xf numFmtId="167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26" fillId="13" borderId="0" applyNumberFormat="0" applyBorder="0" applyAlignment="0" applyProtection="0"/>
    <xf numFmtId="0" fontId="32" fillId="64" borderId="0" applyNumberFormat="0" applyBorder="0" applyAlignment="0" applyProtection="0"/>
    <xf numFmtId="167" fontId="32" fillId="67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68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26" fillId="17" borderId="0" applyNumberFormat="0" applyBorder="0" applyAlignment="0" applyProtection="0"/>
    <xf numFmtId="167" fontId="32" fillId="55" borderId="0" applyNumberFormat="0" applyBorder="0" applyAlignment="0" applyProtection="0"/>
    <xf numFmtId="0" fontId="32" fillId="40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167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26" fillId="17" borderId="0" applyNumberFormat="0" applyBorder="0" applyAlignment="0" applyProtection="0"/>
    <xf numFmtId="167" fontId="32" fillId="40" borderId="0" applyNumberFormat="0" applyBorder="0" applyAlignment="0" applyProtection="0"/>
    <xf numFmtId="0" fontId="32" fillId="40" borderId="0" applyNumberFormat="0" applyBorder="0" applyAlignment="0" applyProtection="0"/>
    <xf numFmtId="167" fontId="32" fillId="40" borderId="0" applyNumberFormat="0" applyBorder="0" applyAlignment="0" applyProtection="0"/>
    <xf numFmtId="0" fontId="32" fillId="40" borderId="0" applyNumberFormat="0" applyBorder="0" applyAlignment="0" applyProtection="0"/>
    <xf numFmtId="167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26" fillId="17" borderId="0" applyNumberFormat="0" applyBorder="0" applyAlignment="0" applyProtection="0"/>
    <xf numFmtId="0" fontId="32" fillId="40" borderId="0" applyNumberFormat="0" applyBorder="0" applyAlignment="0" applyProtection="0"/>
    <xf numFmtId="167" fontId="32" fillId="6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62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26" fillId="21" borderId="0" applyNumberFormat="0" applyBorder="0" applyAlignment="0" applyProtection="0"/>
    <xf numFmtId="167" fontId="32" fillId="59" borderId="0" applyNumberFormat="0" applyBorder="0" applyAlignment="0" applyProtection="0"/>
    <xf numFmtId="0" fontId="32" fillId="57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8" borderId="0" applyNumberFormat="0" applyBorder="0" applyAlignment="0" applyProtection="0"/>
    <xf numFmtId="167" fontId="32" fillId="58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32" fillId="57" borderId="0" applyNumberFormat="0" applyBorder="0" applyAlignment="0" applyProtection="0"/>
    <xf numFmtId="167" fontId="32" fillId="58" borderId="0" applyNumberFormat="0" applyBorder="0" applyAlignment="0" applyProtection="0"/>
    <xf numFmtId="0" fontId="32" fillId="57" borderId="0" applyNumberFormat="0" applyBorder="0" applyAlignment="0" applyProtection="0"/>
    <xf numFmtId="167" fontId="32" fillId="58" borderId="0" applyNumberFormat="0" applyBorder="0" applyAlignment="0" applyProtection="0"/>
    <xf numFmtId="0" fontId="32" fillId="57" borderId="0" applyNumberFormat="0" applyBorder="0" applyAlignment="0" applyProtection="0"/>
    <xf numFmtId="167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26" fillId="21" borderId="0" applyNumberFormat="0" applyBorder="0" applyAlignment="0" applyProtection="0"/>
    <xf numFmtId="0" fontId="32" fillId="57" borderId="0" applyNumberFormat="0" applyBorder="0" applyAlignment="0" applyProtection="0"/>
    <xf numFmtId="167" fontId="32" fillId="69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39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26" fillId="25" borderId="0" applyNumberFormat="0" applyBorder="0" applyAlignment="0" applyProtection="0"/>
    <xf numFmtId="167" fontId="32" fillId="54" borderId="0" applyNumberFormat="0" applyBorder="0" applyAlignment="0" applyProtection="0"/>
    <xf numFmtId="0" fontId="32" fillId="70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32" fillId="70" borderId="0" applyNumberFormat="0" applyBorder="0" applyAlignment="0" applyProtection="0"/>
    <xf numFmtId="167" fontId="32" fillId="52" borderId="0" applyNumberFormat="0" applyBorder="0" applyAlignment="0" applyProtection="0"/>
    <xf numFmtId="0" fontId="32" fillId="70" borderId="0" applyNumberFormat="0" applyBorder="0" applyAlignment="0" applyProtection="0"/>
    <xf numFmtId="167" fontId="32" fillId="52" borderId="0" applyNumberFormat="0" applyBorder="0" applyAlignment="0" applyProtection="0"/>
    <xf numFmtId="0" fontId="32" fillId="70" borderId="0" applyNumberFormat="0" applyBorder="0" applyAlignment="0" applyProtection="0"/>
    <xf numFmtId="167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26" fillId="25" borderId="0" applyNumberFormat="0" applyBorder="0" applyAlignment="0" applyProtection="0"/>
    <xf numFmtId="0" fontId="32" fillId="70" borderId="0" applyNumberFormat="0" applyBorder="0" applyAlignment="0" applyProtection="0"/>
    <xf numFmtId="167" fontId="32" fillId="60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50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26" fillId="29" borderId="0" applyNumberFormat="0" applyBorder="0" applyAlignment="0" applyProtection="0"/>
    <xf numFmtId="167" fontId="32" fillId="71" borderId="0" applyNumberFormat="0" applyBorder="0" applyAlignment="0" applyProtection="0"/>
    <xf numFmtId="0" fontId="32" fillId="6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167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26" fillId="29" borderId="0" applyNumberFormat="0" applyBorder="0" applyAlignment="0" applyProtection="0"/>
    <xf numFmtId="167" fontId="32" fillId="66" borderId="0" applyNumberFormat="0" applyBorder="0" applyAlignment="0" applyProtection="0"/>
    <xf numFmtId="0" fontId="32" fillId="66" borderId="0" applyNumberFormat="0" applyBorder="0" applyAlignment="0" applyProtection="0"/>
    <xf numFmtId="167" fontId="32" fillId="66" borderId="0" applyNumberFormat="0" applyBorder="0" applyAlignment="0" applyProtection="0"/>
    <xf numFmtId="0" fontId="32" fillId="66" borderId="0" applyNumberFormat="0" applyBorder="0" applyAlignment="0" applyProtection="0"/>
    <xf numFmtId="167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26" fillId="29" borderId="0" applyNumberFormat="0" applyBorder="0" applyAlignment="0" applyProtection="0"/>
    <xf numFmtId="0" fontId="32" fillId="66" borderId="0" applyNumberFormat="0" applyBorder="0" applyAlignment="0" applyProtection="0"/>
    <xf numFmtId="167" fontId="32" fillId="61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72" borderId="0" applyNumberFormat="0" applyBorder="0" applyAlignment="0" applyProtection="0"/>
    <xf numFmtId="0" fontId="32" fillId="72" borderId="0" applyNumberFormat="0" applyBorder="0" applyAlignment="0" applyProtection="0"/>
    <xf numFmtId="0" fontId="32" fillId="72" borderId="0" applyNumberFormat="0" applyBorder="0" applyAlignment="0" applyProtection="0"/>
    <xf numFmtId="0" fontId="32" fillId="72" borderId="0" applyNumberFormat="0" applyBorder="0" applyAlignment="0" applyProtection="0"/>
    <xf numFmtId="0" fontId="32" fillId="72" borderId="0" applyNumberFormat="0" applyBorder="0" applyAlignment="0" applyProtection="0"/>
    <xf numFmtId="0" fontId="32" fillId="72" borderId="0" applyNumberFormat="0" applyBorder="0" applyAlignment="0" applyProtection="0"/>
    <xf numFmtId="0" fontId="32" fillId="72" borderId="0" applyNumberFormat="0" applyBorder="0" applyAlignment="0" applyProtection="0"/>
    <xf numFmtId="0" fontId="32" fillId="72" borderId="0" applyNumberFormat="0" applyBorder="0" applyAlignment="0" applyProtection="0"/>
    <xf numFmtId="0" fontId="32" fillId="72" borderId="0" applyNumberFormat="0" applyBorder="0" applyAlignment="0" applyProtection="0"/>
    <xf numFmtId="0" fontId="32" fillId="72" borderId="0" applyNumberFormat="0" applyBorder="0" applyAlignment="0" applyProtection="0"/>
    <xf numFmtId="0" fontId="32" fillId="40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32" fillId="72" borderId="0" applyNumberFormat="0" applyBorder="0" applyAlignment="0" applyProtection="0"/>
    <xf numFmtId="0" fontId="32" fillId="72" borderId="0" applyNumberFormat="0" applyBorder="0" applyAlignment="0" applyProtection="0"/>
    <xf numFmtId="0" fontId="32" fillId="72" borderId="0" applyNumberFormat="0" applyBorder="0" applyAlignment="0" applyProtection="0"/>
    <xf numFmtId="0" fontId="26" fillId="33" borderId="0" applyNumberFormat="0" applyBorder="0" applyAlignment="0" applyProtection="0"/>
    <xf numFmtId="167" fontId="32" fillId="73" borderId="0" applyNumberFormat="0" applyBorder="0" applyAlignment="0" applyProtection="0"/>
    <xf numFmtId="0" fontId="32" fillId="72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32" fillId="72" borderId="0" applyNumberFormat="0" applyBorder="0" applyAlignment="0" applyProtection="0"/>
    <xf numFmtId="0" fontId="32" fillId="72" borderId="0" applyNumberFormat="0" applyBorder="0" applyAlignment="0" applyProtection="0"/>
    <xf numFmtId="0" fontId="32" fillId="40" borderId="0" applyNumberFormat="0" applyBorder="0" applyAlignment="0" applyProtection="0"/>
    <xf numFmtId="167" fontId="32" fillId="40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32" fillId="72" borderId="0" applyNumberFormat="0" applyBorder="0" applyAlignment="0" applyProtection="0"/>
    <xf numFmtId="167" fontId="32" fillId="40" borderId="0" applyNumberFormat="0" applyBorder="0" applyAlignment="0" applyProtection="0"/>
    <xf numFmtId="0" fontId="32" fillId="72" borderId="0" applyNumberFormat="0" applyBorder="0" applyAlignment="0" applyProtection="0"/>
    <xf numFmtId="167" fontId="32" fillId="40" borderId="0" applyNumberFormat="0" applyBorder="0" applyAlignment="0" applyProtection="0"/>
    <xf numFmtId="0" fontId="32" fillId="72" borderId="0" applyNumberFormat="0" applyBorder="0" applyAlignment="0" applyProtection="0"/>
    <xf numFmtId="167" fontId="32" fillId="72" borderId="0" applyNumberFormat="0" applyBorder="0" applyAlignment="0" applyProtection="0"/>
    <xf numFmtId="0" fontId="32" fillId="72" borderId="0" applyNumberFormat="0" applyBorder="0" applyAlignment="0" applyProtection="0"/>
    <xf numFmtId="0" fontId="26" fillId="33" borderId="0" applyNumberFormat="0" applyBorder="0" applyAlignment="0" applyProtection="0"/>
    <xf numFmtId="0" fontId="32" fillId="72" borderId="0" applyNumberFormat="0" applyBorder="0" applyAlignment="0" applyProtection="0"/>
    <xf numFmtId="167" fontId="32" fillId="51" borderId="0" applyNumberFormat="0" applyBorder="0" applyAlignment="0" applyProtection="0"/>
    <xf numFmtId="0" fontId="32" fillId="72" borderId="0" applyNumberFormat="0" applyBorder="0" applyAlignment="0" applyProtection="0"/>
    <xf numFmtId="0" fontId="32" fillId="72" borderId="0" applyNumberFormat="0" applyBorder="0" applyAlignment="0" applyProtection="0"/>
    <xf numFmtId="0" fontId="32" fillId="74" borderId="0" applyNumberFormat="0" applyBorder="0" applyAlignment="0" applyProtection="0"/>
    <xf numFmtId="0" fontId="32" fillId="74" borderId="0" applyNumberFormat="0" applyBorder="0" applyAlignment="0" applyProtection="0"/>
    <xf numFmtId="0" fontId="32" fillId="74" borderId="0" applyNumberFormat="0" applyBorder="0" applyAlignment="0" applyProtection="0"/>
    <xf numFmtId="0" fontId="32" fillId="74" borderId="0" applyNumberFormat="0" applyBorder="0" applyAlignment="0" applyProtection="0"/>
    <xf numFmtId="0" fontId="32" fillId="74" borderId="0" applyNumberFormat="0" applyBorder="0" applyAlignment="0" applyProtection="0"/>
    <xf numFmtId="0" fontId="32" fillId="74" borderId="0" applyNumberFormat="0" applyBorder="0" applyAlignment="0" applyProtection="0"/>
    <xf numFmtId="0" fontId="32" fillId="74" borderId="0" applyNumberFormat="0" applyBorder="0" applyAlignment="0" applyProtection="0"/>
    <xf numFmtId="0" fontId="32" fillId="74" borderId="0" applyNumberFormat="0" applyBorder="0" applyAlignment="0" applyProtection="0"/>
    <xf numFmtId="0" fontId="32" fillId="74" borderId="0" applyNumberFormat="0" applyBorder="0" applyAlignment="0" applyProtection="0"/>
    <xf numFmtId="0" fontId="32" fillId="74" borderId="0" applyNumberFormat="0" applyBorder="0" applyAlignment="0" applyProtection="0"/>
    <xf numFmtId="0" fontId="32" fillId="7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32" fillId="74" borderId="0" applyNumberFormat="0" applyBorder="0" applyAlignment="0" applyProtection="0"/>
    <xf numFmtId="0" fontId="32" fillId="74" borderId="0" applyNumberFormat="0" applyBorder="0" applyAlignment="0" applyProtection="0"/>
    <xf numFmtId="0" fontId="32" fillId="74" borderId="0" applyNumberFormat="0" applyBorder="0" applyAlignment="0" applyProtection="0"/>
    <xf numFmtId="0" fontId="26" fillId="10" borderId="0" applyNumberFormat="0" applyBorder="0" applyAlignment="0" applyProtection="0"/>
    <xf numFmtId="167" fontId="32" fillId="76" borderId="0" applyNumberFormat="0" applyBorder="0" applyAlignment="0" applyProtection="0"/>
    <xf numFmtId="0" fontId="32" fillId="74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32" fillId="74" borderId="0" applyNumberFormat="0" applyBorder="0" applyAlignment="0" applyProtection="0"/>
    <xf numFmtId="0" fontId="32" fillId="74" borderId="0" applyNumberFormat="0" applyBorder="0" applyAlignment="0" applyProtection="0"/>
    <xf numFmtId="0" fontId="32" fillId="66" borderId="0" applyNumberFormat="0" applyBorder="0" applyAlignment="0" applyProtection="0"/>
    <xf numFmtId="167" fontId="32" fillId="66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32" fillId="74" borderId="0" applyNumberFormat="0" applyBorder="0" applyAlignment="0" applyProtection="0"/>
    <xf numFmtId="167" fontId="32" fillId="66" borderId="0" applyNumberFormat="0" applyBorder="0" applyAlignment="0" applyProtection="0"/>
    <xf numFmtId="0" fontId="32" fillId="74" borderId="0" applyNumberFormat="0" applyBorder="0" applyAlignment="0" applyProtection="0"/>
    <xf numFmtId="167" fontId="32" fillId="66" borderId="0" applyNumberFormat="0" applyBorder="0" applyAlignment="0" applyProtection="0"/>
    <xf numFmtId="0" fontId="32" fillId="74" borderId="0" applyNumberFormat="0" applyBorder="0" applyAlignment="0" applyProtection="0"/>
    <xf numFmtId="167" fontId="32" fillId="74" borderId="0" applyNumberFormat="0" applyBorder="0" applyAlignment="0" applyProtection="0"/>
    <xf numFmtId="0" fontId="32" fillId="74" borderId="0" applyNumberFormat="0" applyBorder="0" applyAlignment="0" applyProtection="0"/>
    <xf numFmtId="0" fontId="26" fillId="10" borderId="0" applyNumberFormat="0" applyBorder="0" applyAlignment="0" applyProtection="0"/>
    <xf numFmtId="0" fontId="32" fillId="74" borderId="0" applyNumberFormat="0" applyBorder="0" applyAlignment="0" applyProtection="0"/>
    <xf numFmtId="167" fontId="32" fillId="71" borderId="0" applyNumberFormat="0" applyBorder="0" applyAlignment="0" applyProtection="0"/>
    <xf numFmtId="0" fontId="32" fillId="74" borderId="0" applyNumberFormat="0" applyBorder="0" applyAlignment="0" applyProtection="0"/>
    <xf numFmtId="0" fontId="32" fillId="74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68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26" fillId="14" borderId="0" applyNumberFormat="0" applyBorder="0" applyAlignment="0" applyProtection="0"/>
    <xf numFmtId="167" fontId="32" fillId="78" borderId="0" applyNumberFormat="0" applyBorder="0" applyAlignment="0" applyProtection="0"/>
    <xf numFmtId="0" fontId="32" fillId="77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167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26" fillId="14" borderId="0" applyNumberFormat="0" applyBorder="0" applyAlignment="0" applyProtection="0"/>
    <xf numFmtId="167" fontId="32" fillId="77" borderId="0" applyNumberFormat="0" applyBorder="0" applyAlignment="0" applyProtection="0"/>
    <xf numFmtId="0" fontId="32" fillId="77" borderId="0" applyNumberFormat="0" applyBorder="0" applyAlignment="0" applyProtection="0"/>
    <xf numFmtId="167" fontId="32" fillId="77" borderId="0" applyNumberFormat="0" applyBorder="0" applyAlignment="0" applyProtection="0"/>
    <xf numFmtId="0" fontId="32" fillId="77" borderId="0" applyNumberFormat="0" applyBorder="0" applyAlignment="0" applyProtection="0"/>
    <xf numFmtId="167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26" fillId="14" borderId="0" applyNumberFormat="0" applyBorder="0" applyAlignment="0" applyProtection="0"/>
    <xf numFmtId="0" fontId="32" fillId="77" borderId="0" applyNumberFormat="0" applyBorder="0" applyAlignment="0" applyProtection="0"/>
    <xf numFmtId="167" fontId="32" fillId="79" borderId="0" applyNumberFormat="0" applyBorder="0" applyAlignment="0" applyProtection="0"/>
    <xf numFmtId="0" fontId="32" fillId="77" borderId="0" applyNumberFormat="0" applyBorder="0" applyAlignment="0" applyProtection="0"/>
    <xf numFmtId="0" fontId="32" fillId="77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32" fillId="62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26" fillId="18" borderId="0" applyNumberFormat="0" applyBorder="0" applyAlignment="0" applyProtection="0"/>
    <xf numFmtId="167" fontId="32" fillId="81" borderId="0" applyNumberFormat="0" applyBorder="0" applyAlignment="0" applyProtection="0"/>
    <xf numFmtId="0" fontId="32" fillId="80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167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26" fillId="18" borderId="0" applyNumberFormat="0" applyBorder="0" applyAlignment="0" applyProtection="0"/>
    <xf numFmtId="167" fontId="32" fillId="80" borderId="0" applyNumberFormat="0" applyBorder="0" applyAlignment="0" applyProtection="0"/>
    <xf numFmtId="0" fontId="32" fillId="80" borderId="0" applyNumberFormat="0" applyBorder="0" applyAlignment="0" applyProtection="0"/>
    <xf numFmtId="167" fontId="32" fillId="80" borderId="0" applyNumberFormat="0" applyBorder="0" applyAlignment="0" applyProtection="0"/>
    <xf numFmtId="0" fontId="32" fillId="80" borderId="0" applyNumberFormat="0" applyBorder="0" applyAlignment="0" applyProtection="0"/>
    <xf numFmtId="167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26" fillId="18" borderId="0" applyNumberFormat="0" applyBorder="0" applyAlignment="0" applyProtection="0"/>
    <xf numFmtId="0" fontId="32" fillId="80" borderId="0" applyNumberFormat="0" applyBorder="0" applyAlignment="0" applyProtection="0"/>
    <xf numFmtId="167" fontId="32" fillId="79" borderId="0" applyNumberFormat="0" applyBorder="0" applyAlignment="0" applyProtection="0"/>
    <xf numFmtId="0" fontId="32" fillId="80" borderId="0" applyNumberFormat="0" applyBorder="0" applyAlignment="0" applyProtection="0"/>
    <xf numFmtId="0" fontId="32" fillId="80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8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26" fillId="22" borderId="0" applyNumberFormat="0" applyBorder="0" applyAlignment="0" applyProtection="0"/>
    <xf numFmtId="167" fontId="32" fillId="54" borderId="0" applyNumberFormat="0" applyBorder="0" applyAlignment="0" applyProtection="0"/>
    <xf numFmtId="0" fontId="32" fillId="70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82" borderId="0" applyNumberFormat="0" applyBorder="0" applyAlignment="0" applyProtection="0"/>
    <xf numFmtId="167" fontId="32" fillId="8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32" fillId="70" borderId="0" applyNumberFormat="0" applyBorder="0" applyAlignment="0" applyProtection="0"/>
    <xf numFmtId="167" fontId="32" fillId="82" borderId="0" applyNumberFormat="0" applyBorder="0" applyAlignment="0" applyProtection="0"/>
    <xf numFmtId="0" fontId="32" fillId="70" borderId="0" applyNumberFormat="0" applyBorder="0" applyAlignment="0" applyProtection="0"/>
    <xf numFmtId="167" fontId="32" fillId="82" borderId="0" applyNumberFormat="0" applyBorder="0" applyAlignment="0" applyProtection="0"/>
    <xf numFmtId="0" fontId="32" fillId="70" borderId="0" applyNumberFormat="0" applyBorder="0" applyAlignment="0" applyProtection="0"/>
    <xf numFmtId="167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26" fillId="22" borderId="0" applyNumberFormat="0" applyBorder="0" applyAlignment="0" applyProtection="0"/>
    <xf numFmtId="0" fontId="32" fillId="70" borderId="0" applyNumberFormat="0" applyBorder="0" applyAlignment="0" applyProtection="0"/>
    <xf numFmtId="167" fontId="32" fillId="83" borderId="0" applyNumberFormat="0" applyBorder="0" applyAlignment="0" applyProtection="0"/>
    <xf numFmtId="0" fontId="32" fillId="70" borderId="0" applyNumberFormat="0" applyBorder="0" applyAlignment="0" applyProtection="0"/>
    <xf numFmtId="0" fontId="32" fillId="70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26" fillId="26" borderId="0" applyNumberFormat="0" applyBorder="0" applyAlignment="0" applyProtection="0"/>
    <xf numFmtId="167" fontId="32" fillId="71" borderId="0" applyNumberFormat="0" applyBorder="0" applyAlignment="0" applyProtection="0"/>
    <xf numFmtId="0" fontId="32" fillId="6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167" fontId="32" fillId="66" borderId="0" applyNumberFormat="0" applyBorder="0" applyAlignment="0" applyProtection="0"/>
    <xf numFmtId="0" fontId="26" fillId="26" borderId="0" applyNumberFormat="0" applyBorder="0" applyAlignment="0" applyProtection="0"/>
    <xf numFmtId="0" fontId="32" fillId="6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167" fontId="32" fillId="6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32" fillId="66" borderId="0" applyNumberFormat="0" applyBorder="0" applyAlignment="0" applyProtection="0"/>
    <xf numFmtId="167" fontId="32" fillId="66" borderId="0" applyNumberFormat="0" applyBorder="0" applyAlignment="0" applyProtection="0"/>
    <xf numFmtId="0" fontId="32" fillId="66" borderId="0" applyNumberFormat="0" applyBorder="0" applyAlignment="0" applyProtection="0"/>
    <xf numFmtId="167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26" fillId="26" borderId="0" applyNumberFormat="0" applyBorder="0" applyAlignment="0" applyProtection="0"/>
    <xf numFmtId="0" fontId="32" fillId="66" borderId="0" applyNumberFormat="0" applyBorder="0" applyAlignment="0" applyProtection="0"/>
    <xf numFmtId="167" fontId="32" fillId="71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26" fillId="30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77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26" fillId="30" borderId="0" applyNumberFormat="0" applyBorder="0" applyAlignment="0" applyProtection="0"/>
    <xf numFmtId="167" fontId="32" fillId="84" borderId="0" applyNumberFormat="0" applyBorder="0" applyAlignment="0" applyProtection="0"/>
    <xf numFmtId="0" fontId="32" fillId="6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72" borderId="0" applyNumberFormat="0" applyBorder="0" applyAlignment="0" applyProtection="0"/>
    <xf numFmtId="167" fontId="32" fillId="72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32" fillId="68" borderId="0" applyNumberFormat="0" applyBorder="0" applyAlignment="0" applyProtection="0"/>
    <xf numFmtId="167" fontId="32" fillId="72" borderId="0" applyNumberFormat="0" applyBorder="0" applyAlignment="0" applyProtection="0"/>
    <xf numFmtId="0" fontId="32" fillId="68" borderId="0" applyNumberFormat="0" applyBorder="0" applyAlignment="0" applyProtection="0"/>
    <xf numFmtId="167" fontId="32" fillId="72" borderId="0" applyNumberFormat="0" applyBorder="0" applyAlignment="0" applyProtection="0"/>
    <xf numFmtId="0" fontId="32" fillId="68" borderId="0" applyNumberFormat="0" applyBorder="0" applyAlignment="0" applyProtection="0"/>
    <xf numFmtId="167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26" fillId="30" borderId="0" applyNumberFormat="0" applyBorder="0" applyAlignment="0" applyProtection="0"/>
    <xf numFmtId="0" fontId="32" fillId="68" borderId="0" applyNumberFormat="0" applyBorder="0" applyAlignment="0" applyProtection="0"/>
    <xf numFmtId="167" fontId="32" fillId="84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167" fontId="33" fillId="0" borderId="0"/>
    <xf numFmtId="167" fontId="34" fillId="0" borderId="0" applyNumberFormat="0" applyFill="0" applyBorder="0" applyAlignment="0" applyProtection="0"/>
    <xf numFmtId="167" fontId="35" fillId="0" borderId="0" applyNumberFormat="0" applyFill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47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18" fillId="4" borderId="0" applyNumberFormat="0" applyBorder="0" applyAlignment="0" applyProtection="0"/>
    <xf numFmtId="167" fontId="36" fillId="41" borderId="0" applyNumberFormat="0" applyBorder="0" applyAlignment="0" applyProtection="0"/>
    <xf numFmtId="0" fontId="36" fillId="39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167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18" fillId="4" borderId="0" applyNumberFormat="0" applyBorder="0" applyAlignment="0" applyProtection="0"/>
    <xf numFmtId="167" fontId="36" fillId="39" borderId="0" applyNumberFormat="0" applyBorder="0" applyAlignment="0" applyProtection="0"/>
    <xf numFmtId="0" fontId="36" fillId="39" borderId="0" applyNumberFormat="0" applyBorder="0" applyAlignment="0" applyProtection="0"/>
    <xf numFmtId="167" fontId="36" fillId="39" borderId="0" applyNumberFormat="0" applyBorder="0" applyAlignment="0" applyProtection="0"/>
    <xf numFmtId="0" fontId="36" fillId="39" borderId="0" applyNumberFormat="0" applyBorder="0" applyAlignment="0" applyProtection="0"/>
    <xf numFmtId="167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18" fillId="4" borderId="0" applyNumberFormat="0" applyBorder="0" applyAlignment="0" applyProtection="0"/>
    <xf numFmtId="0" fontId="36" fillId="39" borderId="0" applyNumberFormat="0" applyBorder="0" applyAlignment="0" applyProtection="0"/>
    <xf numFmtId="167" fontId="36" fillId="41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52" borderId="28" applyNumberFormat="0" applyAlignment="0" applyProtection="0"/>
    <xf numFmtId="0" fontId="37" fillId="52" borderId="28" applyNumberFormat="0" applyAlignment="0" applyProtection="0"/>
    <xf numFmtId="0" fontId="37" fillId="52" borderId="28" applyNumberFormat="0" applyAlignment="0" applyProtection="0"/>
    <xf numFmtId="0" fontId="37" fillId="52" borderId="28" applyNumberFormat="0" applyAlignment="0" applyProtection="0"/>
    <xf numFmtId="0" fontId="37" fillId="52" borderId="28" applyNumberFormat="0" applyAlignment="0" applyProtection="0"/>
    <xf numFmtId="0" fontId="37" fillId="52" borderId="28" applyNumberFormat="0" applyAlignment="0" applyProtection="0"/>
    <xf numFmtId="0" fontId="37" fillId="52" borderId="28" applyNumberFormat="0" applyAlignment="0" applyProtection="0"/>
    <xf numFmtId="0" fontId="37" fillId="52" borderId="28" applyNumberFormat="0" applyAlignment="0" applyProtection="0"/>
    <xf numFmtId="0" fontId="37" fillId="52" borderId="28" applyNumberFormat="0" applyAlignment="0" applyProtection="0"/>
    <xf numFmtId="0" fontId="37" fillId="52" borderId="28" applyNumberFormat="0" applyAlignment="0" applyProtection="0"/>
    <xf numFmtId="0" fontId="38" fillId="85" borderId="28" applyNumberFormat="0" applyAlignment="0" applyProtection="0"/>
    <xf numFmtId="0" fontId="21" fillId="7" borderId="20" applyNumberFormat="0" applyAlignment="0" applyProtection="0"/>
    <xf numFmtId="0" fontId="21" fillId="7" borderId="20" applyNumberFormat="0" applyAlignment="0" applyProtection="0"/>
    <xf numFmtId="0" fontId="37" fillId="52" borderId="28" applyNumberFormat="0" applyAlignment="0" applyProtection="0"/>
    <xf numFmtId="0" fontId="37" fillId="52" borderId="28" applyNumberFormat="0" applyAlignment="0" applyProtection="0"/>
    <xf numFmtId="0" fontId="37" fillId="52" borderId="28" applyNumberFormat="0" applyAlignment="0" applyProtection="0"/>
    <xf numFmtId="0" fontId="21" fillId="7" borderId="20" applyNumberFormat="0" applyAlignment="0" applyProtection="0"/>
    <xf numFmtId="168" fontId="39" fillId="53" borderId="26">
      <alignment horizontal="center" vertical="center"/>
    </xf>
    <xf numFmtId="168" fontId="39" fillId="53" borderId="26">
      <alignment horizontal="center" vertical="center"/>
    </xf>
    <xf numFmtId="168" fontId="39" fillId="53" borderId="26">
      <alignment horizontal="center" vertical="center"/>
    </xf>
    <xf numFmtId="0" fontId="37" fillId="52" borderId="28" applyNumberFormat="0" applyAlignment="0" applyProtection="0"/>
    <xf numFmtId="0" fontId="21" fillId="7" borderId="20" applyNumberFormat="0" applyAlignment="0" applyProtection="0"/>
    <xf numFmtId="0" fontId="21" fillId="7" borderId="20" applyNumberFormat="0" applyAlignment="0" applyProtection="0"/>
    <xf numFmtId="0" fontId="21" fillId="7" borderId="20" applyNumberFormat="0" applyAlignment="0" applyProtection="0"/>
    <xf numFmtId="0" fontId="21" fillId="7" borderId="20" applyNumberFormat="0" applyAlignment="0" applyProtection="0"/>
    <xf numFmtId="0" fontId="21" fillId="7" borderId="20" applyNumberFormat="0" applyAlignment="0" applyProtection="0"/>
    <xf numFmtId="0" fontId="21" fillId="7" borderId="20" applyNumberFormat="0" applyAlignment="0" applyProtection="0"/>
    <xf numFmtId="0" fontId="21" fillId="7" borderId="20" applyNumberFormat="0" applyAlignment="0" applyProtection="0"/>
    <xf numFmtId="0" fontId="21" fillId="7" borderId="20" applyNumberFormat="0" applyAlignment="0" applyProtection="0"/>
    <xf numFmtId="0" fontId="21" fillId="7" borderId="20" applyNumberFormat="0" applyAlignment="0" applyProtection="0"/>
    <xf numFmtId="0" fontId="21" fillId="7" borderId="20" applyNumberFormat="0" applyAlignment="0" applyProtection="0"/>
    <xf numFmtId="0" fontId="21" fillId="7" borderId="20" applyNumberFormat="0" applyAlignment="0" applyProtection="0"/>
    <xf numFmtId="0" fontId="37" fillId="52" borderId="28" applyNumberFormat="0" applyAlignment="0" applyProtection="0"/>
    <xf numFmtId="0" fontId="37" fillId="52" borderId="28" applyNumberFormat="0" applyAlignment="0" applyProtection="0"/>
    <xf numFmtId="0" fontId="37" fillId="85" borderId="28" applyNumberFormat="0" applyAlignment="0" applyProtection="0"/>
    <xf numFmtId="168" fontId="39" fillId="53" borderId="26">
      <alignment horizontal="center" vertical="center"/>
    </xf>
    <xf numFmtId="168" fontId="39" fillId="53" borderId="26">
      <alignment horizontal="center" vertical="center"/>
    </xf>
    <xf numFmtId="167" fontId="37" fillId="85" borderId="28" applyNumberFormat="0" applyAlignment="0" applyProtection="0"/>
    <xf numFmtId="0" fontId="21" fillId="7" borderId="20" applyNumberFormat="0" applyAlignment="0" applyProtection="0"/>
    <xf numFmtId="0" fontId="21" fillId="7" borderId="20" applyNumberFormat="0" applyAlignment="0" applyProtection="0"/>
    <xf numFmtId="0" fontId="21" fillId="7" borderId="20" applyNumberFormat="0" applyAlignment="0" applyProtection="0"/>
    <xf numFmtId="0" fontId="21" fillId="7" borderId="20" applyNumberFormat="0" applyAlignment="0" applyProtection="0"/>
    <xf numFmtId="0" fontId="37" fillId="52" borderId="28" applyNumberFormat="0" applyAlignment="0" applyProtection="0"/>
    <xf numFmtId="167" fontId="37" fillId="85" borderId="28" applyNumberFormat="0" applyAlignment="0" applyProtection="0"/>
    <xf numFmtId="167" fontId="37" fillId="85" borderId="28" applyNumberFormat="0" applyAlignment="0" applyProtection="0"/>
    <xf numFmtId="167" fontId="37" fillId="85" borderId="28" applyNumberFormat="0" applyAlignment="0" applyProtection="0"/>
    <xf numFmtId="0" fontId="37" fillId="52" borderId="28" applyNumberFormat="0" applyAlignment="0" applyProtection="0"/>
    <xf numFmtId="167" fontId="37" fillId="85" borderId="28" applyNumberFormat="0" applyAlignment="0" applyProtection="0"/>
    <xf numFmtId="167" fontId="37" fillId="85" borderId="28" applyNumberFormat="0" applyAlignment="0" applyProtection="0"/>
    <xf numFmtId="167" fontId="37" fillId="85" borderId="28" applyNumberFormat="0" applyAlignment="0" applyProtection="0"/>
    <xf numFmtId="0" fontId="37" fillId="52" borderId="28" applyNumberFormat="0" applyAlignment="0" applyProtection="0"/>
    <xf numFmtId="167" fontId="37" fillId="85" borderId="28" applyNumberFormat="0" applyAlignment="0" applyProtection="0"/>
    <xf numFmtId="167" fontId="37" fillId="85" borderId="28" applyNumberFormat="0" applyAlignment="0" applyProtection="0"/>
    <xf numFmtId="167" fontId="37" fillId="52" borderId="28" applyNumberFormat="0" applyAlignment="0" applyProtection="0"/>
    <xf numFmtId="0" fontId="37" fillId="52" borderId="28" applyNumberFormat="0" applyAlignment="0" applyProtection="0"/>
    <xf numFmtId="167" fontId="37" fillId="52" borderId="28" applyNumberFormat="0" applyAlignment="0" applyProtection="0"/>
    <xf numFmtId="0" fontId="21" fillId="7" borderId="20" applyNumberFormat="0" applyAlignment="0" applyProtection="0"/>
    <xf numFmtId="0" fontId="37" fillId="52" borderId="28" applyNumberFormat="0" applyAlignment="0" applyProtection="0"/>
    <xf numFmtId="168" fontId="39" fillId="53" borderId="26">
      <alignment horizontal="center" vertical="center"/>
    </xf>
    <xf numFmtId="0" fontId="37" fillId="52" borderId="28" applyNumberFormat="0" applyAlignment="0" applyProtection="0"/>
    <xf numFmtId="0" fontId="37" fillId="52" borderId="28" applyNumberFormat="0" applyAlignment="0" applyProtection="0"/>
    <xf numFmtId="169" fontId="11" fillId="0" borderId="0"/>
    <xf numFmtId="170" fontId="11" fillId="0" borderId="0"/>
    <xf numFmtId="171" fontId="11" fillId="0" borderId="0"/>
    <xf numFmtId="172" fontId="11" fillId="0" borderId="0"/>
    <xf numFmtId="173" fontId="11" fillId="0" borderId="0"/>
    <xf numFmtId="174" fontId="11" fillId="0" borderId="0"/>
    <xf numFmtId="20" fontId="11" fillId="0" borderId="0"/>
    <xf numFmtId="0" fontId="40" fillId="86" borderId="29" applyNumberFormat="0" applyAlignment="0" applyProtection="0"/>
    <xf numFmtId="0" fontId="40" fillId="86" borderId="29" applyNumberFormat="0" applyAlignment="0" applyProtection="0"/>
    <xf numFmtId="0" fontId="40" fillId="86" borderId="29" applyNumberFormat="0" applyAlignment="0" applyProtection="0"/>
    <xf numFmtId="0" fontId="40" fillId="86" borderId="29" applyNumberFormat="0" applyAlignment="0" applyProtection="0"/>
    <xf numFmtId="0" fontId="40" fillId="86" borderId="29" applyNumberFormat="0" applyAlignment="0" applyProtection="0"/>
    <xf numFmtId="0" fontId="23" fillId="8" borderId="23" applyNumberFormat="0" applyAlignment="0" applyProtection="0"/>
    <xf numFmtId="0" fontId="23" fillId="8" borderId="23" applyNumberFormat="0" applyAlignment="0" applyProtection="0"/>
    <xf numFmtId="0" fontId="40" fillId="86" borderId="29" applyNumberFormat="0" applyAlignment="0" applyProtection="0"/>
    <xf numFmtId="0" fontId="40" fillId="86" borderId="29" applyNumberFormat="0" applyAlignment="0" applyProtection="0"/>
    <xf numFmtId="0" fontId="40" fillId="86" borderId="29" applyNumberFormat="0" applyAlignment="0" applyProtection="0"/>
    <xf numFmtId="0" fontId="23" fillId="8" borderId="23" applyNumberFormat="0" applyAlignment="0" applyProtection="0"/>
    <xf numFmtId="167" fontId="40" fillId="87" borderId="29" applyNumberFormat="0" applyAlignment="0" applyProtection="0"/>
    <xf numFmtId="0" fontId="40" fillId="86" borderId="29" applyNumberFormat="0" applyAlignment="0" applyProtection="0"/>
    <xf numFmtId="0" fontId="23" fillId="8" borderId="23" applyNumberFormat="0" applyAlignment="0" applyProtection="0"/>
    <xf numFmtId="0" fontId="23" fillId="8" borderId="23" applyNumberFormat="0" applyAlignment="0" applyProtection="0"/>
    <xf numFmtId="0" fontId="23" fillId="8" borderId="23" applyNumberFormat="0" applyAlignment="0" applyProtection="0"/>
    <xf numFmtId="0" fontId="23" fillId="8" borderId="23" applyNumberFormat="0" applyAlignment="0" applyProtection="0"/>
    <xf numFmtId="0" fontId="23" fillId="8" borderId="23" applyNumberFormat="0" applyAlignment="0" applyProtection="0"/>
    <xf numFmtId="0" fontId="23" fillId="8" borderId="23" applyNumberFormat="0" applyAlignment="0" applyProtection="0"/>
    <xf numFmtId="0" fontId="23" fillId="8" borderId="23" applyNumberFormat="0" applyAlignment="0" applyProtection="0"/>
    <xf numFmtId="0" fontId="23" fillId="8" borderId="23" applyNumberFormat="0" applyAlignment="0" applyProtection="0"/>
    <xf numFmtId="0" fontId="23" fillId="8" borderId="23" applyNumberFormat="0" applyAlignment="0" applyProtection="0"/>
    <xf numFmtId="0" fontId="23" fillId="8" borderId="23" applyNumberFormat="0" applyAlignment="0" applyProtection="0"/>
    <xf numFmtId="0" fontId="23" fillId="8" borderId="23" applyNumberFormat="0" applyAlignment="0" applyProtection="0"/>
    <xf numFmtId="167" fontId="40" fillId="86" borderId="29" applyNumberFormat="0" applyAlignment="0" applyProtection="0"/>
    <xf numFmtId="0" fontId="23" fillId="8" borderId="23" applyNumberFormat="0" applyAlignment="0" applyProtection="0"/>
    <xf numFmtId="0" fontId="40" fillId="86" borderId="29" applyNumberFormat="0" applyAlignment="0" applyProtection="0"/>
    <xf numFmtId="0" fontId="23" fillId="8" borderId="23" applyNumberFormat="0" applyAlignment="0" applyProtection="0"/>
    <xf numFmtId="0" fontId="23" fillId="8" borderId="23" applyNumberFormat="0" applyAlignment="0" applyProtection="0"/>
    <xf numFmtId="0" fontId="23" fillId="8" borderId="23" applyNumberFormat="0" applyAlignment="0" applyProtection="0"/>
    <xf numFmtId="0" fontId="23" fillId="8" borderId="23" applyNumberFormat="0" applyAlignment="0" applyProtection="0"/>
    <xf numFmtId="0" fontId="23" fillId="8" borderId="23" applyNumberFormat="0" applyAlignment="0" applyProtection="0"/>
    <xf numFmtId="0" fontId="23" fillId="8" borderId="23" applyNumberFormat="0" applyAlignment="0" applyProtection="0"/>
    <xf numFmtId="0" fontId="23" fillId="8" borderId="23" applyNumberFormat="0" applyAlignment="0" applyProtection="0"/>
    <xf numFmtId="0" fontId="23" fillId="8" borderId="23" applyNumberFormat="0" applyAlignment="0" applyProtection="0"/>
    <xf numFmtId="0" fontId="40" fillId="86" borderId="29" applyNumberFormat="0" applyAlignment="0" applyProtection="0"/>
    <xf numFmtId="0" fontId="40" fillId="86" borderId="29" applyNumberFormat="0" applyAlignment="0" applyProtection="0"/>
    <xf numFmtId="0" fontId="40" fillId="86" borderId="29" applyNumberFormat="0" applyAlignment="0" applyProtection="0"/>
    <xf numFmtId="167" fontId="40" fillId="86" borderId="29" applyNumberFormat="0" applyAlignment="0" applyProtection="0"/>
    <xf numFmtId="0" fontId="23" fillId="8" borderId="23" applyNumberFormat="0" applyAlignment="0" applyProtection="0"/>
    <xf numFmtId="0" fontId="23" fillId="8" borderId="23" applyNumberFormat="0" applyAlignment="0" applyProtection="0"/>
    <xf numFmtId="0" fontId="23" fillId="8" borderId="23" applyNumberFormat="0" applyAlignment="0" applyProtection="0"/>
    <xf numFmtId="0" fontId="23" fillId="8" borderId="23" applyNumberFormat="0" applyAlignment="0" applyProtection="0"/>
    <xf numFmtId="0" fontId="23" fillId="8" borderId="23" applyNumberFormat="0" applyAlignment="0" applyProtection="0"/>
    <xf numFmtId="0" fontId="40" fillId="86" borderId="29" applyNumberFormat="0" applyAlignment="0" applyProtection="0"/>
    <xf numFmtId="167" fontId="40" fillId="86" borderId="29" applyNumberFormat="0" applyAlignment="0" applyProtection="0"/>
    <xf numFmtId="0" fontId="40" fillId="86" borderId="29" applyNumberFormat="0" applyAlignment="0" applyProtection="0"/>
    <xf numFmtId="167" fontId="40" fillId="86" borderId="29" applyNumberFormat="0" applyAlignment="0" applyProtection="0"/>
    <xf numFmtId="0" fontId="40" fillId="86" borderId="29" applyNumberFormat="0" applyAlignment="0" applyProtection="0"/>
    <xf numFmtId="0" fontId="23" fillId="8" borderId="23" applyNumberFormat="0" applyAlignment="0" applyProtection="0"/>
    <xf numFmtId="0" fontId="40" fillId="86" borderId="29" applyNumberFormat="0" applyAlignment="0" applyProtection="0"/>
    <xf numFmtId="167" fontId="40" fillId="87" borderId="29" applyNumberFormat="0" applyAlignment="0" applyProtection="0"/>
    <xf numFmtId="0" fontId="40" fillId="86" borderId="29" applyNumberFormat="0" applyAlignment="0" applyProtection="0"/>
    <xf numFmtId="0" fontId="40" fillId="86" borderId="29" applyNumberFormat="0" applyAlignment="0" applyProtection="0"/>
    <xf numFmtId="43" fontId="1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9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1" fillId="0" borderId="0" applyBorder="0"/>
    <xf numFmtId="167" fontId="11" fillId="0" borderId="0" applyBorder="0"/>
    <xf numFmtId="167" fontId="11" fillId="0" borderId="0" applyBorder="0"/>
    <xf numFmtId="167" fontId="44" fillId="0" borderId="0"/>
    <xf numFmtId="167" fontId="44" fillId="0" borderId="0">
      <alignment horizontal="center"/>
    </xf>
    <xf numFmtId="167" fontId="34" fillId="0" borderId="0">
      <alignment horizontal="center"/>
    </xf>
    <xf numFmtId="167" fontId="34" fillId="0" borderId="0">
      <alignment horizontal="center"/>
    </xf>
    <xf numFmtId="167" fontId="34" fillId="0" borderId="0">
      <alignment horizontal="center"/>
    </xf>
    <xf numFmtId="167" fontId="34" fillId="0" borderId="0">
      <alignment horizontal="center"/>
    </xf>
    <xf numFmtId="167" fontId="11" fillId="0" borderId="0">
      <alignment horizontal="center"/>
    </xf>
    <xf numFmtId="167" fontId="11" fillId="0" borderId="0">
      <alignment wrapText="1"/>
    </xf>
    <xf numFmtId="167" fontId="45" fillId="0" borderId="0"/>
    <xf numFmtId="167" fontId="35" fillId="0" borderId="0"/>
    <xf numFmtId="167" fontId="35" fillId="0" borderId="0"/>
    <xf numFmtId="167" fontId="35" fillId="0" borderId="0"/>
    <xf numFmtId="167" fontId="35" fillId="0" borderId="0"/>
    <xf numFmtId="167" fontId="46" fillId="0" borderId="0"/>
    <xf numFmtId="44" fontId="29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5" fillId="0" borderId="0" applyFont="0" applyFill="0" applyBorder="0" applyAlignment="0" applyProtection="0"/>
    <xf numFmtId="175" fontId="47" fillId="0" borderId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7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7" fontId="4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7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7" fontId="49" fillId="0" borderId="0"/>
    <xf numFmtId="167" fontId="50" fillId="0" borderId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50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17" fillId="3" borderId="0" applyNumberFormat="0" applyBorder="0" applyAlignment="0" applyProtection="0"/>
    <xf numFmtId="167" fontId="51" fillId="45" borderId="0" applyNumberFormat="0" applyBorder="0" applyAlignment="0" applyProtection="0"/>
    <xf numFmtId="0" fontId="51" fillId="4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17" fillId="3" borderId="0" applyNumberFormat="0" applyBorder="0" applyAlignment="0" applyProtection="0"/>
    <xf numFmtId="167" fontId="51" fillId="43" borderId="0" applyNumberFormat="0" applyBorder="0" applyAlignment="0" applyProtection="0"/>
    <xf numFmtId="0" fontId="51" fillId="43" borderId="0" applyNumberFormat="0" applyBorder="0" applyAlignment="0" applyProtection="0"/>
    <xf numFmtId="167" fontId="51" fillId="43" borderId="0" applyNumberFormat="0" applyBorder="0" applyAlignment="0" applyProtection="0"/>
    <xf numFmtId="0" fontId="51" fillId="43" borderId="0" applyNumberFormat="0" applyBorder="0" applyAlignment="0" applyProtection="0"/>
    <xf numFmtId="167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17" fillId="3" borderId="0" applyNumberFormat="0" applyBorder="0" applyAlignment="0" applyProtection="0"/>
    <xf numFmtId="0" fontId="51" fillId="43" borderId="0" applyNumberFormat="0" applyBorder="0" applyAlignment="0" applyProtection="0"/>
    <xf numFmtId="167" fontId="51" fillId="88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3" fillId="0" borderId="31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14" fillId="0" borderId="17" applyNumberFormat="0" applyFill="0" applyAlignment="0" applyProtection="0"/>
    <xf numFmtId="167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3" fillId="0" borderId="32" applyNumberFormat="0" applyFill="0" applyAlignment="0" applyProtection="0"/>
    <xf numFmtId="167" fontId="52" fillId="0" borderId="30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0" fontId="52" fillId="0" borderId="30" applyNumberFormat="0" applyFill="0" applyAlignment="0" applyProtection="0"/>
    <xf numFmtId="0" fontId="14" fillId="0" borderId="17" applyNumberFormat="0" applyFill="0" applyAlignment="0" applyProtection="0"/>
    <xf numFmtId="0" fontId="52" fillId="0" borderId="30" applyNumberFormat="0" applyFill="0" applyAlignment="0" applyProtection="0"/>
    <xf numFmtId="167" fontId="53" fillId="0" borderId="32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5" fillId="0" borderId="34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15" fillId="0" borderId="18" applyNumberFormat="0" applyFill="0" applyAlignment="0" applyProtection="0"/>
    <xf numFmtId="167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5" fillId="0" borderId="33" applyNumberFormat="0" applyFill="0" applyAlignment="0" applyProtection="0"/>
    <xf numFmtId="167" fontId="55" fillId="0" borderId="33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54" fillId="0" borderId="33" applyNumberFormat="0" applyFill="0" applyAlignment="0" applyProtection="0"/>
    <xf numFmtId="167" fontId="55" fillId="0" borderId="33" applyNumberFormat="0" applyFill="0" applyAlignment="0" applyProtection="0"/>
    <xf numFmtId="0" fontId="54" fillId="0" borderId="33" applyNumberFormat="0" applyFill="0" applyAlignment="0" applyProtection="0"/>
    <xf numFmtId="167" fontId="55" fillId="0" borderId="33" applyNumberFormat="0" applyFill="0" applyAlignment="0" applyProtection="0"/>
    <xf numFmtId="0" fontId="54" fillId="0" borderId="33" applyNumberFormat="0" applyFill="0" applyAlignment="0" applyProtection="0"/>
    <xf numFmtId="167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15" fillId="0" borderId="18" applyNumberFormat="0" applyFill="0" applyAlignment="0" applyProtection="0"/>
    <xf numFmtId="0" fontId="54" fillId="0" borderId="33" applyNumberFormat="0" applyFill="0" applyAlignment="0" applyProtection="0"/>
    <xf numFmtId="167" fontId="55" fillId="0" borderId="35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6" fillId="0" borderId="36" applyNumberFormat="0" applyFill="0" applyAlignment="0" applyProtection="0"/>
    <xf numFmtId="0" fontId="56" fillId="0" borderId="36" applyNumberFormat="0" applyFill="0" applyAlignment="0" applyProtection="0"/>
    <xf numFmtId="0" fontId="56" fillId="0" borderId="36" applyNumberFormat="0" applyFill="0" applyAlignment="0" applyProtection="0"/>
    <xf numFmtId="0" fontId="56" fillId="0" borderId="36" applyNumberFormat="0" applyFill="0" applyAlignment="0" applyProtection="0"/>
    <xf numFmtId="0" fontId="56" fillId="0" borderId="36" applyNumberFormat="0" applyFill="0" applyAlignment="0" applyProtection="0"/>
    <xf numFmtId="0" fontId="56" fillId="0" borderId="36" applyNumberFormat="0" applyFill="0" applyAlignment="0" applyProtection="0"/>
    <xf numFmtId="0" fontId="56" fillId="0" borderId="36" applyNumberFormat="0" applyFill="0" applyAlignment="0" applyProtection="0"/>
    <xf numFmtId="0" fontId="56" fillId="0" borderId="36" applyNumberFormat="0" applyFill="0" applyAlignment="0" applyProtection="0"/>
    <xf numFmtId="0" fontId="56" fillId="0" borderId="36" applyNumberFormat="0" applyFill="0" applyAlignment="0" applyProtection="0"/>
    <xf numFmtId="0" fontId="56" fillId="0" borderId="36" applyNumberFormat="0" applyFill="0" applyAlignment="0" applyProtection="0"/>
    <xf numFmtId="0" fontId="57" fillId="0" borderId="37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56" fillId="0" borderId="36" applyNumberFormat="0" applyFill="0" applyAlignment="0" applyProtection="0"/>
    <xf numFmtId="0" fontId="56" fillId="0" borderId="36" applyNumberFormat="0" applyFill="0" applyAlignment="0" applyProtection="0"/>
    <xf numFmtId="0" fontId="56" fillId="0" borderId="36" applyNumberFormat="0" applyFill="0" applyAlignment="0" applyProtection="0"/>
    <xf numFmtId="0" fontId="16" fillId="0" borderId="19" applyNumberFormat="0" applyFill="0" applyAlignment="0" applyProtection="0"/>
    <xf numFmtId="167" fontId="56" fillId="0" borderId="36" applyNumberFormat="0" applyFill="0" applyAlignment="0" applyProtection="0"/>
    <xf numFmtId="0" fontId="56" fillId="0" borderId="36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56" fillId="0" borderId="36" applyNumberFormat="0" applyFill="0" applyAlignment="0" applyProtection="0"/>
    <xf numFmtId="0" fontId="56" fillId="0" borderId="36" applyNumberFormat="0" applyFill="0" applyAlignment="0" applyProtection="0"/>
    <xf numFmtId="0" fontId="57" fillId="0" borderId="38" applyNumberFormat="0" applyFill="0" applyAlignment="0" applyProtection="0"/>
    <xf numFmtId="167" fontId="57" fillId="0" borderId="38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16" fillId="0" borderId="19" applyNumberFormat="0" applyFill="0" applyAlignment="0" applyProtection="0"/>
    <xf numFmtId="0" fontId="56" fillId="0" borderId="36" applyNumberFormat="0" applyFill="0" applyAlignment="0" applyProtection="0"/>
    <xf numFmtId="167" fontId="57" fillId="0" borderId="38" applyNumberFormat="0" applyFill="0" applyAlignment="0" applyProtection="0"/>
    <xf numFmtId="0" fontId="56" fillId="0" borderId="36" applyNumberFormat="0" applyFill="0" applyAlignment="0" applyProtection="0"/>
    <xf numFmtId="167" fontId="57" fillId="0" borderId="38" applyNumberFormat="0" applyFill="0" applyAlignment="0" applyProtection="0"/>
    <xf numFmtId="0" fontId="56" fillId="0" borderId="36" applyNumberFormat="0" applyFill="0" applyAlignment="0" applyProtection="0"/>
    <xf numFmtId="167" fontId="56" fillId="0" borderId="36" applyNumberFormat="0" applyFill="0" applyAlignment="0" applyProtection="0"/>
    <xf numFmtId="0" fontId="56" fillId="0" borderId="36" applyNumberFormat="0" applyFill="0" applyAlignment="0" applyProtection="0"/>
    <xf numFmtId="0" fontId="16" fillId="0" borderId="19" applyNumberFormat="0" applyFill="0" applyAlignment="0" applyProtection="0"/>
    <xf numFmtId="0" fontId="56" fillId="0" borderId="36" applyNumberFormat="0" applyFill="0" applyAlignment="0" applyProtection="0"/>
    <xf numFmtId="167" fontId="57" fillId="0" borderId="39" applyNumberFormat="0" applyFill="0" applyAlignment="0" applyProtection="0"/>
    <xf numFmtId="0" fontId="56" fillId="0" borderId="36" applyNumberFormat="0" applyFill="0" applyAlignment="0" applyProtection="0"/>
    <xf numFmtId="0" fontId="56" fillId="0" borderId="36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7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5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7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169" fontId="59" fillId="89" borderId="0"/>
    <xf numFmtId="170" fontId="59" fillId="89" borderId="0"/>
    <xf numFmtId="171" fontId="59" fillId="89" borderId="0"/>
    <xf numFmtId="167" fontId="11" fillId="89" borderId="0">
      <protection locked="0"/>
    </xf>
    <xf numFmtId="175" fontId="11" fillId="89" borderId="0">
      <protection locked="0"/>
    </xf>
    <xf numFmtId="172" fontId="11" fillId="89" borderId="0">
      <protection locked="0"/>
    </xf>
    <xf numFmtId="173" fontId="11" fillId="89" borderId="0">
      <protection locked="0"/>
    </xf>
    <xf numFmtId="174" fontId="11" fillId="89" borderId="0">
      <protection locked="0"/>
    </xf>
    <xf numFmtId="20" fontId="11" fillId="89" borderId="0">
      <protection locked="0"/>
    </xf>
    <xf numFmtId="0" fontId="60" fillId="36" borderId="28" applyNumberFormat="0" applyAlignment="0" applyProtection="0"/>
    <xf numFmtId="0" fontId="60" fillId="36" borderId="28" applyNumberFormat="0" applyAlignment="0" applyProtection="0"/>
    <xf numFmtId="0" fontId="60" fillId="36" borderId="28" applyNumberFormat="0" applyAlignment="0" applyProtection="0"/>
    <xf numFmtId="0" fontId="60" fillId="36" borderId="28" applyNumberFormat="0" applyAlignment="0" applyProtection="0"/>
    <xf numFmtId="0" fontId="19" fillId="6" borderId="20" applyNumberFormat="0" applyAlignment="0" applyProtection="0"/>
    <xf numFmtId="0" fontId="60" fillId="36" borderId="28" applyNumberFormat="0" applyAlignment="0" applyProtection="0"/>
    <xf numFmtId="0" fontId="60" fillId="36" borderId="28" applyNumberFormat="0" applyAlignment="0" applyProtection="0"/>
    <xf numFmtId="0" fontId="60" fillId="36" borderId="28" applyNumberFormat="0" applyAlignment="0" applyProtection="0"/>
    <xf numFmtId="0" fontId="60" fillId="36" borderId="28" applyNumberFormat="0" applyAlignment="0" applyProtection="0"/>
    <xf numFmtId="0" fontId="60" fillId="36" borderId="28" applyNumberFormat="0" applyAlignment="0" applyProtection="0"/>
    <xf numFmtId="0" fontId="60" fillId="58" borderId="28" applyNumberFormat="0" applyAlignment="0" applyProtection="0"/>
    <xf numFmtId="0" fontId="19" fillId="6" borderId="20" applyNumberFormat="0" applyAlignment="0" applyProtection="0"/>
    <xf numFmtId="0" fontId="19" fillId="6" borderId="20" applyNumberFormat="0" applyAlignment="0" applyProtection="0"/>
    <xf numFmtId="0" fontId="60" fillId="36" borderId="28" applyNumberFormat="0" applyAlignment="0" applyProtection="0"/>
    <xf numFmtId="0" fontId="60" fillId="36" borderId="28" applyNumberFormat="0" applyAlignment="0" applyProtection="0"/>
    <xf numFmtId="0" fontId="60" fillId="36" borderId="28" applyNumberFormat="0" applyAlignment="0" applyProtection="0"/>
    <xf numFmtId="0" fontId="19" fillId="6" borderId="20" applyNumberFormat="0" applyAlignment="0" applyProtection="0"/>
    <xf numFmtId="167" fontId="39" fillId="90" borderId="26" applyNumberFormat="0">
      <alignment horizontal="center" vertical="center"/>
      <protection locked="0"/>
    </xf>
    <xf numFmtId="167" fontId="39" fillId="90" borderId="26" applyNumberFormat="0">
      <alignment horizontal="center" vertical="center"/>
      <protection locked="0"/>
    </xf>
    <xf numFmtId="167" fontId="39" fillId="90" borderId="26" applyNumberFormat="0">
      <alignment horizontal="center" vertical="center"/>
      <protection locked="0"/>
    </xf>
    <xf numFmtId="0" fontId="60" fillId="36" borderId="28" applyNumberFormat="0" applyAlignment="0" applyProtection="0"/>
    <xf numFmtId="0" fontId="19" fillId="6" borderId="20" applyNumberFormat="0" applyAlignment="0" applyProtection="0"/>
    <xf numFmtId="0" fontId="19" fillId="6" borderId="20" applyNumberFormat="0" applyAlignment="0" applyProtection="0"/>
    <xf numFmtId="0" fontId="19" fillId="6" borderId="20" applyNumberFormat="0" applyAlignment="0" applyProtection="0"/>
    <xf numFmtId="0" fontId="19" fillId="6" borderId="20" applyNumberFormat="0" applyAlignment="0" applyProtection="0"/>
    <xf numFmtId="0" fontId="19" fillId="6" borderId="20" applyNumberFormat="0" applyAlignment="0" applyProtection="0"/>
    <xf numFmtId="0" fontId="19" fillId="6" borderId="20" applyNumberFormat="0" applyAlignment="0" applyProtection="0"/>
    <xf numFmtId="0" fontId="19" fillId="6" borderId="20" applyNumberFormat="0" applyAlignment="0" applyProtection="0"/>
    <xf numFmtId="0" fontId="19" fillId="6" borderId="20" applyNumberFormat="0" applyAlignment="0" applyProtection="0"/>
    <xf numFmtId="0" fontId="19" fillId="6" borderId="20" applyNumberFormat="0" applyAlignment="0" applyProtection="0"/>
    <xf numFmtId="0" fontId="19" fillId="6" borderId="20" applyNumberFormat="0" applyAlignment="0" applyProtection="0"/>
    <xf numFmtId="0" fontId="19" fillId="6" borderId="20" applyNumberFormat="0" applyAlignment="0" applyProtection="0"/>
    <xf numFmtId="0" fontId="60" fillId="36" borderId="28" applyNumberFormat="0" applyAlignment="0" applyProtection="0"/>
    <xf numFmtId="0" fontId="60" fillId="36" borderId="28" applyNumberFormat="0" applyAlignment="0" applyProtection="0"/>
    <xf numFmtId="0" fontId="60" fillId="36" borderId="28" applyNumberFormat="0" applyAlignment="0" applyProtection="0"/>
    <xf numFmtId="0" fontId="60" fillId="58" borderId="28" applyNumberFormat="0" applyAlignment="0" applyProtection="0"/>
    <xf numFmtId="167" fontId="39" fillId="90" borderId="26" applyNumberFormat="0">
      <alignment horizontal="center" vertical="center"/>
      <protection locked="0"/>
    </xf>
    <xf numFmtId="167" fontId="39" fillId="90" borderId="26" applyNumberFormat="0">
      <alignment horizontal="center" vertical="center"/>
      <protection locked="0"/>
    </xf>
    <xf numFmtId="167" fontId="60" fillId="58" borderId="28" applyNumberFormat="0" applyAlignment="0" applyProtection="0"/>
    <xf numFmtId="0" fontId="19" fillId="6" borderId="20" applyNumberFormat="0" applyAlignment="0" applyProtection="0"/>
    <xf numFmtId="0" fontId="19" fillId="6" borderId="20" applyNumberFormat="0" applyAlignment="0" applyProtection="0"/>
    <xf numFmtId="0" fontId="19" fillId="6" borderId="20" applyNumberFormat="0" applyAlignment="0" applyProtection="0"/>
    <xf numFmtId="0" fontId="19" fillId="6" borderId="20" applyNumberFormat="0" applyAlignment="0" applyProtection="0"/>
    <xf numFmtId="0" fontId="60" fillId="36" borderId="28" applyNumberFormat="0" applyAlignment="0" applyProtection="0"/>
    <xf numFmtId="167" fontId="60" fillId="58" borderId="28" applyNumberFormat="0" applyAlignment="0" applyProtection="0"/>
    <xf numFmtId="167" fontId="60" fillId="58" borderId="28" applyNumberFormat="0" applyAlignment="0" applyProtection="0"/>
    <xf numFmtId="167" fontId="60" fillId="58" borderId="28" applyNumberFormat="0" applyAlignment="0" applyProtection="0"/>
    <xf numFmtId="0" fontId="60" fillId="36" borderId="28" applyNumberFormat="0" applyAlignment="0" applyProtection="0"/>
    <xf numFmtId="167" fontId="60" fillId="58" borderId="28" applyNumberFormat="0" applyAlignment="0" applyProtection="0"/>
    <xf numFmtId="167" fontId="60" fillId="58" borderId="28" applyNumberFormat="0" applyAlignment="0" applyProtection="0"/>
    <xf numFmtId="167" fontId="60" fillId="58" borderId="28" applyNumberFormat="0" applyAlignment="0" applyProtection="0"/>
    <xf numFmtId="0" fontId="60" fillId="36" borderId="28" applyNumberFormat="0" applyAlignment="0" applyProtection="0"/>
    <xf numFmtId="167" fontId="60" fillId="58" borderId="28" applyNumberFormat="0" applyAlignment="0" applyProtection="0"/>
    <xf numFmtId="167" fontId="60" fillId="58" borderId="28" applyNumberFormat="0" applyAlignment="0" applyProtection="0"/>
    <xf numFmtId="167" fontId="60" fillId="36" borderId="28" applyNumberFormat="0" applyAlignment="0" applyProtection="0"/>
    <xf numFmtId="0" fontId="60" fillId="36" borderId="28" applyNumberFormat="0" applyAlignment="0" applyProtection="0"/>
    <xf numFmtId="167" fontId="60" fillId="36" borderId="28" applyNumberFormat="0" applyAlignment="0" applyProtection="0"/>
    <xf numFmtId="0" fontId="19" fillId="6" borderId="20" applyNumberFormat="0" applyAlignment="0" applyProtection="0"/>
    <xf numFmtId="0" fontId="60" fillId="36" borderId="28" applyNumberFormat="0" applyAlignment="0" applyProtection="0"/>
    <xf numFmtId="167" fontId="39" fillId="90" borderId="26" applyNumberFormat="0">
      <alignment horizontal="center" vertical="center"/>
      <protection locked="0"/>
    </xf>
    <xf numFmtId="0" fontId="60" fillId="36" borderId="28" applyNumberFormat="0" applyAlignment="0" applyProtection="0"/>
    <xf numFmtId="0" fontId="60" fillId="36" borderId="28" applyNumberFormat="0" applyAlignment="0" applyProtection="0"/>
    <xf numFmtId="167" fontId="11" fillId="89" borderId="0">
      <protection locked="0"/>
    </xf>
    <xf numFmtId="167" fontId="11" fillId="89" borderId="0">
      <protection locked="0"/>
    </xf>
    <xf numFmtId="167" fontId="44" fillId="89" borderId="0">
      <protection locked="0"/>
    </xf>
    <xf numFmtId="167" fontId="11" fillId="89" borderId="0">
      <alignment horizontal="center"/>
      <protection locked="0"/>
    </xf>
    <xf numFmtId="167" fontId="11" fillId="89" borderId="0">
      <protection locked="0"/>
    </xf>
    <xf numFmtId="167" fontId="11" fillId="89" borderId="0"/>
    <xf numFmtId="167" fontId="11" fillId="89" borderId="0">
      <alignment wrapText="1"/>
      <protection locked="0"/>
    </xf>
    <xf numFmtId="167" fontId="45" fillId="89" borderId="0">
      <protection locked="0"/>
    </xf>
    <xf numFmtId="167" fontId="35" fillId="89" borderId="0">
      <protection locked="0"/>
    </xf>
    <xf numFmtId="167" fontId="35" fillId="89" borderId="0">
      <protection locked="0"/>
    </xf>
    <xf numFmtId="167" fontId="35" fillId="89" borderId="0">
      <protection locked="0"/>
    </xf>
    <xf numFmtId="167" fontId="35" fillId="89" borderId="0">
      <protection locked="0"/>
    </xf>
    <xf numFmtId="167" fontId="46" fillId="89" borderId="0">
      <protection locked="0"/>
    </xf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2" fillId="0" borderId="41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22" fillId="0" borderId="22" applyNumberFormat="0" applyFill="0" applyAlignment="0" applyProtection="0"/>
    <xf numFmtId="167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167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61" fillId="0" borderId="40" applyNumberFormat="0" applyFill="0" applyAlignment="0" applyProtection="0"/>
    <xf numFmtId="167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4" fillId="58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28" fillId="5" borderId="0" applyNumberFormat="0" applyBorder="0" applyAlignment="0" applyProtection="0"/>
    <xf numFmtId="167" fontId="63" fillId="91" borderId="0" applyNumberFormat="0" applyBorder="0" applyAlignment="0" applyProtection="0"/>
    <xf numFmtId="0" fontId="63" fillId="58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67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28" fillId="5" borderId="0" applyNumberFormat="0" applyBorder="0" applyAlignment="0" applyProtection="0"/>
    <xf numFmtId="167" fontId="63" fillId="58" borderId="0" applyNumberFormat="0" applyBorder="0" applyAlignment="0" applyProtection="0"/>
    <xf numFmtId="0" fontId="63" fillId="58" borderId="0" applyNumberFormat="0" applyBorder="0" applyAlignment="0" applyProtection="0"/>
    <xf numFmtId="167" fontId="63" fillId="58" borderId="0" applyNumberFormat="0" applyBorder="0" applyAlignment="0" applyProtection="0"/>
    <xf numFmtId="0" fontId="63" fillId="58" borderId="0" applyNumberFormat="0" applyBorder="0" applyAlignment="0" applyProtection="0"/>
    <xf numFmtId="167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28" fillId="5" borderId="0" applyNumberFormat="0" applyBorder="0" applyAlignment="0" applyProtection="0"/>
    <xf numFmtId="0" fontId="63" fillId="58" borderId="0" applyNumberFormat="0" applyBorder="0" applyAlignment="0" applyProtection="0"/>
    <xf numFmtId="167" fontId="63" fillId="91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169" fontId="35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167" fontId="11" fillId="0" borderId="0"/>
    <xf numFmtId="167" fontId="11" fillId="0" borderId="0"/>
    <xf numFmtId="0" fontId="29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1" fillId="0" borderId="0"/>
    <xf numFmtId="0" fontId="65" fillId="0" borderId="0">
      <alignment vertical="center"/>
    </xf>
    <xf numFmtId="167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66" fillId="0" borderId="0"/>
    <xf numFmtId="0" fontId="65" fillId="0" borderId="0">
      <alignment vertical="center"/>
    </xf>
    <xf numFmtId="167" fontId="67" fillId="0" borderId="0"/>
    <xf numFmtId="0" fontId="11" fillId="0" borderId="0"/>
    <xf numFmtId="167" fontId="67" fillId="0" borderId="0"/>
    <xf numFmtId="0" fontId="11" fillId="0" borderId="0"/>
    <xf numFmtId="0" fontId="11" fillId="0" borderId="0"/>
    <xf numFmtId="0" fontId="11" fillId="0" borderId="0"/>
    <xf numFmtId="167" fontId="67" fillId="0" borderId="0"/>
    <xf numFmtId="0" fontId="11" fillId="0" borderId="0"/>
    <xf numFmtId="167" fontId="11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167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167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167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" fillId="0" borderId="0"/>
    <xf numFmtId="167" fontId="1" fillId="0" borderId="0"/>
    <xf numFmtId="0" fontId="11" fillId="44" borderId="27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11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11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65" fillId="44" borderId="27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11" fillId="44" borderId="27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30" fillId="44" borderId="27" applyNumberFormat="0" applyFont="0" applyAlignment="0" applyProtection="0"/>
    <xf numFmtId="0" fontId="11" fillId="44" borderId="27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11" fillId="44" borderId="27" applyNumberFormat="0" applyFont="0" applyAlignment="0" applyProtection="0"/>
    <xf numFmtId="167" fontId="47" fillId="90" borderId="27" applyNumberFormat="0" applyAlignment="0" applyProtection="0"/>
    <xf numFmtId="167" fontId="47" fillId="90" borderId="27" applyNumberFormat="0" applyAlignment="0" applyProtection="0"/>
    <xf numFmtId="167" fontId="47" fillId="90" borderId="27" applyNumberFormat="0" applyAlignment="0" applyProtection="0"/>
    <xf numFmtId="0" fontId="11" fillId="44" borderId="27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11" fillId="44" borderId="27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11" fillId="44" borderId="27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11" fillId="44" borderId="27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11" fillId="44" borderId="27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11" fillId="44" borderId="27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11" fillId="44" borderId="27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167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11" fillId="44" borderId="27" applyNumberFormat="0" applyFont="0" applyAlignment="0" applyProtection="0"/>
    <xf numFmtId="167" fontId="11" fillId="44" borderId="27" applyNumberFormat="0" applyFont="0" applyAlignment="0" applyProtection="0"/>
    <xf numFmtId="0" fontId="11" fillId="44" borderId="27" applyNumberFormat="0" applyFont="0" applyAlignment="0" applyProtection="0"/>
    <xf numFmtId="167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11" fillId="44" borderId="27" applyNumberFormat="0" applyFont="0" applyAlignment="0" applyProtection="0"/>
    <xf numFmtId="167" fontId="47" fillId="91" borderId="27" applyNumberFormat="0" applyAlignment="0" applyProtection="0"/>
    <xf numFmtId="167" fontId="47" fillId="91" borderId="27" applyNumberFormat="0" applyAlignment="0" applyProtection="0"/>
    <xf numFmtId="167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11" fillId="44" borderId="27" applyNumberFormat="0" applyFont="0" applyAlignment="0" applyProtection="0"/>
    <xf numFmtId="167" fontId="11" fillId="44" borderId="27" applyNumberFormat="0" applyFont="0" applyAlignment="0" applyProtection="0"/>
    <xf numFmtId="0" fontId="11" fillId="44" borderId="27" applyNumberFormat="0" applyFont="0" applyAlignment="0" applyProtection="0"/>
    <xf numFmtId="167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167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11" fillId="44" borderId="27" applyNumberFormat="0" applyFont="0" applyAlignment="0" applyProtection="0"/>
    <xf numFmtId="167" fontId="11" fillId="44" borderId="27" applyNumberFormat="0" applyFont="0" applyAlignment="0" applyProtection="0"/>
    <xf numFmtId="0" fontId="11" fillId="44" borderId="27" applyNumberFormat="0" applyFont="0" applyAlignment="0" applyProtection="0"/>
    <xf numFmtId="167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167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11" fillId="44" borderId="27" applyNumberFormat="0" applyFont="0" applyAlignment="0" applyProtection="0"/>
    <xf numFmtId="167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30" fillId="9" borderId="24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167" fontId="47" fillId="91" borderId="27" applyNumberForma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11" fillId="44" borderId="27" applyNumberFormat="0" applyFont="0" applyAlignment="0" applyProtection="0"/>
    <xf numFmtId="0" fontId="30" fillId="9" borderId="24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44" borderId="27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0" fontId="30" fillId="9" borderId="24" applyNumberFormat="0" applyFont="0" applyAlignment="0" applyProtection="0"/>
    <xf numFmtId="176" fontId="68" fillId="0" borderId="0" applyProtection="0"/>
    <xf numFmtId="0" fontId="69" fillId="52" borderId="42" applyNumberFormat="0" applyAlignment="0" applyProtection="0"/>
    <xf numFmtId="0" fontId="69" fillId="52" borderId="42" applyNumberFormat="0" applyAlignment="0" applyProtection="0"/>
    <xf numFmtId="0" fontId="69" fillId="52" borderId="42" applyNumberFormat="0" applyAlignment="0" applyProtection="0"/>
    <xf numFmtId="0" fontId="69" fillId="52" borderId="42" applyNumberFormat="0" applyAlignment="0" applyProtection="0"/>
    <xf numFmtId="0" fontId="69" fillId="52" borderId="42" applyNumberFormat="0" applyAlignment="0" applyProtection="0"/>
    <xf numFmtId="0" fontId="69" fillId="52" borderId="42" applyNumberFormat="0" applyAlignment="0" applyProtection="0"/>
    <xf numFmtId="0" fontId="69" fillId="52" borderId="42" applyNumberFormat="0" applyAlignment="0" applyProtection="0"/>
    <xf numFmtId="0" fontId="69" fillId="52" borderId="42" applyNumberFormat="0" applyAlignment="0" applyProtection="0"/>
    <xf numFmtId="0" fontId="69" fillId="52" borderId="42" applyNumberFormat="0" applyAlignment="0" applyProtection="0"/>
    <xf numFmtId="0" fontId="69" fillId="52" borderId="42" applyNumberFormat="0" applyAlignment="0" applyProtection="0"/>
    <xf numFmtId="0" fontId="69" fillId="85" borderId="42" applyNumberFormat="0" applyAlignment="0" applyProtection="0"/>
    <xf numFmtId="0" fontId="20" fillId="7" borderId="21" applyNumberFormat="0" applyAlignment="0" applyProtection="0"/>
    <xf numFmtId="0" fontId="20" fillId="7" borderId="21" applyNumberFormat="0" applyAlignment="0" applyProtection="0"/>
    <xf numFmtId="0" fontId="69" fillId="52" borderId="42" applyNumberFormat="0" applyAlignment="0" applyProtection="0"/>
    <xf numFmtId="0" fontId="69" fillId="52" borderId="42" applyNumberFormat="0" applyAlignment="0" applyProtection="0"/>
    <xf numFmtId="0" fontId="69" fillId="52" borderId="42" applyNumberFormat="0" applyAlignment="0" applyProtection="0"/>
    <xf numFmtId="0" fontId="20" fillId="7" borderId="21" applyNumberFormat="0" applyAlignment="0" applyProtection="0"/>
    <xf numFmtId="167" fontId="69" fillId="60" borderId="42" applyNumberFormat="0" applyAlignment="0" applyProtection="0"/>
    <xf numFmtId="167" fontId="69" fillId="60" borderId="42" applyNumberFormat="0" applyAlignment="0" applyProtection="0"/>
    <xf numFmtId="167" fontId="69" fillId="60" borderId="42" applyNumberFormat="0" applyAlignment="0" applyProtection="0"/>
    <xf numFmtId="0" fontId="69" fillId="52" borderId="42" applyNumberFormat="0" applyAlignment="0" applyProtection="0"/>
    <xf numFmtId="0" fontId="20" fillId="7" borderId="21" applyNumberFormat="0" applyAlignment="0" applyProtection="0"/>
    <xf numFmtId="0" fontId="20" fillId="7" borderId="21" applyNumberFormat="0" applyAlignment="0" applyProtection="0"/>
    <xf numFmtId="0" fontId="20" fillId="7" borderId="21" applyNumberFormat="0" applyAlignment="0" applyProtection="0"/>
    <xf numFmtId="0" fontId="20" fillId="7" borderId="21" applyNumberFormat="0" applyAlignment="0" applyProtection="0"/>
    <xf numFmtId="0" fontId="20" fillId="7" borderId="21" applyNumberFormat="0" applyAlignment="0" applyProtection="0"/>
    <xf numFmtId="0" fontId="20" fillId="7" borderId="21" applyNumberFormat="0" applyAlignment="0" applyProtection="0"/>
    <xf numFmtId="0" fontId="20" fillId="7" borderId="21" applyNumberFormat="0" applyAlignment="0" applyProtection="0"/>
    <xf numFmtId="0" fontId="20" fillId="7" borderId="21" applyNumberFormat="0" applyAlignment="0" applyProtection="0"/>
    <xf numFmtId="0" fontId="20" fillId="7" borderId="21" applyNumberFormat="0" applyAlignment="0" applyProtection="0"/>
    <xf numFmtId="0" fontId="20" fillId="7" borderId="21" applyNumberFormat="0" applyAlignment="0" applyProtection="0"/>
    <xf numFmtId="0" fontId="20" fillId="7" borderId="21" applyNumberFormat="0" applyAlignment="0" applyProtection="0"/>
    <xf numFmtId="0" fontId="69" fillId="52" borderId="42" applyNumberFormat="0" applyAlignment="0" applyProtection="0"/>
    <xf numFmtId="0" fontId="69" fillId="52" borderId="42" applyNumberFormat="0" applyAlignment="0" applyProtection="0"/>
    <xf numFmtId="0" fontId="69" fillId="85" borderId="42" applyNumberFormat="0" applyAlignment="0" applyProtection="0"/>
    <xf numFmtId="167" fontId="69" fillId="38" borderId="42" applyNumberFormat="0" applyAlignment="0" applyProtection="0"/>
    <xf numFmtId="167" fontId="69" fillId="38" borderId="42" applyNumberFormat="0" applyAlignment="0" applyProtection="0"/>
    <xf numFmtId="167" fontId="69" fillId="85" borderId="42" applyNumberFormat="0" applyAlignment="0" applyProtection="0"/>
    <xf numFmtId="0" fontId="20" fillId="7" borderId="21" applyNumberFormat="0" applyAlignment="0" applyProtection="0"/>
    <xf numFmtId="0" fontId="20" fillId="7" borderId="21" applyNumberFormat="0" applyAlignment="0" applyProtection="0"/>
    <xf numFmtId="0" fontId="20" fillId="7" borderId="21" applyNumberFormat="0" applyAlignment="0" applyProtection="0"/>
    <xf numFmtId="0" fontId="20" fillId="7" borderId="21" applyNumberFormat="0" applyAlignment="0" applyProtection="0"/>
    <xf numFmtId="0" fontId="69" fillId="52" borderId="42" applyNumberFormat="0" applyAlignment="0" applyProtection="0"/>
    <xf numFmtId="167" fontId="69" fillId="85" borderId="42" applyNumberFormat="0" applyAlignment="0" applyProtection="0"/>
    <xf numFmtId="167" fontId="69" fillId="85" borderId="42" applyNumberFormat="0" applyAlignment="0" applyProtection="0"/>
    <xf numFmtId="167" fontId="69" fillId="85" borderId="42" applyNumberFormat="0" applyAlignment="0" applyProtection="0"/>
    <xf numFmtId="0" fontId="69" fillId="52" borderId="42" applyNumberFormat="0" applyAlignment="0" applyProtection="0"/>
    <xf numFmtId="167" fontId="69" fillId="85" borderId="42" applyNumberFormat="0" applyAlignment="0" applyProtection="0"/>
    <xf numFmtId="167" fontId="69" fillId="85" borderId="42" applyNumberFormat="0" applyAlignment="0" applyProtection="0"/>
    <xf numFmtId="167" fontId="69" fillId="85" borderId="42" applyNumberFormat="0" applyAlignment="0" applyProtection="0"/>
    <xf numFmtId="0" fontId="69" fillId="52" borderId="42" applyNumberFormat="0" applyAlignment="0" applyProtection="0"/>
    <xf numFmtId="167" fontId="69" fillId="85" borderId="42" applyNumberFormat="0" applyAlignment="0" applyProtection="0"/>
    <xf numFmtId="167" fontId="69" fillId="85" borderId="42" applyNumberFormat="0" applyAlignment="0" applyProtection="0"/>
    <xf numFmtId="167" fontId="69" fillId="52" borderId="42" applyNumberFormat="0" applyAlignment="0" applyProtection="0"/>
    <xf numFmtId="0" fontId="69" fillId="52" borderId="42" applyNumberFormat="0" applyAlignment="0" applyProtection="0"/>
    <xf numFmtId="167" fontId="69" fillId="52" borderId="42" applyNumberFormat="0" applyAlignment="0" applyProtection="0"/>
    <xf numFmtId="0" fontId="20" fillId="7" borderId="21" applyNumberFormat="0" applyAlignment="0" applyProtection="0"/>
    <xf numFmtId="0" fontId="69" fillId="52" borderId="42" applyNumberFormat="0" applyAlignment="0" applyProtection="0"/>
    <xf numFmtId="167" fontId="69" fillId="38" borderId="42" applyNumberFormat="0" applyAlignment="0" applyProtection="0"/>
    <xf numFmtId="0" fontId="69" fillId="52" borderId="42" applyNumberFormat="0" applyAlignment="0" applyProtection="0"/>
    <xf numFmtId="0" fontId="69" fillId="52" borderId="42" applyNumberFormat="0" applyAlignment="0" applyProtection="0"/>
    <xf numFmtId="9" fontId="1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7" fillId="0" borderId="0" applyFill="0" applyBorder="0" applyAlignment="0" applyProtection="0"/>
    <xf numFmtId="9" fontId="4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67" fillId="0" borderId="0" applyNumberFormat="0" applyFont="0" applyFill="0" applyBorder="0" applyAlignment="0" applyProtection="0">
      <alignment horizontal="left"/>
    </xf>
    <xf numFmtId="0" fontId="67" fillId="0" borderId="0" applyNumberFormat="0" applyFont="0" applyFill="0" applyBorder="0" applyAlignment="0" applyProtection="0">
      <alignment horizontal="left"/>
    </xf>
    <xf numFmtId="0" fontId="67" fillId="0" borderId="0" applyNumberFormat="0" applyFont="0" applyFill="0" applyBorder="0" applyAlignment="0" applyProtection="0">
      <alignment horizontal="left"/>
    </xf>
    <xf numFmtId="167" fontId="47" fillId="0" borderId="0" applyNumberFormat="0" applyFill="0" applyBorder="0" applyAlignment="0" applyProtection="0"/>
    <xf numFmtId="0" fontId="67" fillId="0" borderId="0" applyNumberFormat="0" applyFont="0" applyFill="0" applyBorder="0" applyAlignment="0" applyProtection="0">
      <alignment horizontal="left"/>
    </xf>
    <xf numFmtId="0" fontId="67" fillId="0" borderId="0" applyNumberFormat="0" applyFont="0" applyFill="0" applyBorder="0" applyAlignment="0" applyProtection="0">
      <alignment horizontal="left"/>
    </xf>
    <xf numFmtId="0" fontId="67" fillId="0" borderId="0" applyNumberFormat="0" applyFont="0" applyFill="0" applyBorder="0" applyAlignment="0" applyProtection="0">
      <alignment horizontal="left"/>
    </xf>
    <xf numFmtId="0" fontId="67" fillId="0" borderId="0" applyNumberFormat="0" applyFont="0" applyFill="0" applyBorder="0" applyAlignment="0" applyProtection="0">
      <alignment horizontal="left"/>
    </xf>
    <xf numFmtId="0" fontId="67" fillId="0" borderId="0" applyNumberFormat="0" applyFont="0" applyFill="0" applyBorder="0" applyAlignment="0" applyProtection="0">
      <alignment horizontal="left"/>
    </xf>
    <xf numFmtId="0" fontId="67" fillId="0" borderId="0" applyNumberFormat="0" applyFont="0" applyFill="0" applyBorder="0" applyAlignment="0" applyProtection="0">
      <alignment horizontal="left"/>
    </xf>
    <xf numFmtId="0" fontId="67" fillId="0" borderId="0" applyNumberFormat="0" applyFont="0" applyFill="0" applyBorder="0" applyAlignment="0" applyProtection="0">
      <alignment horizontal="left"/>
    </xf>
    <xf numFmtId="0" fontId="67" fillId="0" borderId="0" applyNumberFormat="0" applyFont="0" applyFill="0" applyBorder="0" applyAlignment="0" applyProtection="0">
      <alignment horizontal="left"/>
    </xf>
    <xf numFmtId="0" fontId="67" fillId="0" borderId="0" applyNumberFormat="0" applyFont="0" applyFill="0" applyBorder="0" applyAlignment="0" applyProtection="0">
      <alignment horizontal="left"/>
    </xf>
    <xf numFmtId="0" fontId="67" fillId="0" borderId="0" applyNumberFormat="0" applyFont="0" applyFill="0" applyBorder="0" applyAlignment="0" applyProtection="0">
      <alignment horizontal="left"/>
    </xf>
    <xf numFmtId="0" fontId="67" fillId="0" borderId="0" applyNumberFormat="0" applyFont="0" applyFill="0" applyBorder="0" applyAlignment="0" applyProtection="0">
      <alignment horizontal="left"/>
    </xf>
    <xf numFmtId="0" fontId="67" fillId="0" borderId="0" applyNumberFormat="0" applyFont="0" applyFill="0" applyBorder="0" applyAlignment="0" applyProtection="0">
      <alignment horizontal="left"/>
    </xf>
    <xf numFmtId="0" fontId="67" fillId="0" borderId="0" applyNumberFormat="0" applyFont="0" applyFill="0" applyBorder="0" applyAlignment="0" applyProtection="0">
      <alignment horizontal="left"/>
    </xf>
    <xf numFmtId="0" fontId="67" fillId="0" borderId="0" applyNumberFormat="0" applyFont="0" applyFill="0" applyBorder="0" applyAlignment="0" applyProtection="0">
      <alignment horizontal="left"/>
    </xf>
    <xf numFmtId="0" fontId="67" fillId="0" borderId="0" applyNumberFormat="0" applyFont="0" applyFill="0" applyBorder="0" applyAlignment="0" applyProtection="0">
      <alignment horizontal="left"/>
    </xf>
    <xf numFmtId="0" fontId="67" fillId="0" borderId="0" applyNumberFormat="0" applyFont="0" applyFill="0" applyBorder="0" applyAlignment="0" applyProtection="0">
      <alignment horizontal="left"/>
    </xf>
    <xf numFmtId="167" fontId="67" fillId="0" borderId="0" applyNumberFormat="0" applyFont="0" applyFill="0" applyBorder="0" applyAlignment="0" applyProtection="0">
      <alignment horizontal="left"/>
    </xf>
    <xf numFmtId="15" fontId="67" fillId="0" borderId="0" applyFont="0" applyFill="0" applyBorder="0" applyAlignment="0" applyProtection="0"/>
    <xf numFmtId="15" fontId="67" fillId="0" borderId="0" applyFont="0" applyFill="0" applyBorder="0" applyAlignment="0" applyProtection="0"/>
    <xf numFmtId="15" fontId="47" fillId="0" borderId="0" applyFill="0" applyBorder="0" applyAlignment="0" applyProtection="0"/>
    <xf numFmtId="15" fontId="67" fillId="0" borderId="0" applyFont="0" applyFill="0" applyBorder="0" applyAlignment="0" applyProtection="0"/>
    <xf numFmtId="15" fontId="67" fillId="0" borderId="0" applyFont="0" applyFill="0" applyBorder="0" applyAlignment="0" applyProtection="0"/>
    <xf numFmtId="15" fontId="67" fillId="0" borderId="0" applyFont="0" applyFill="0" applyBorder="0" applyAlignment="0" applyProtection="0"/>
    <xf numFmtId="15" fontId="67" fillId="0" borderId="0" applyFont="0" applyFill="0" applyBorder="0" applyAlignment="0" applyProtection="0"/>
    <xf numFmtId="15" fontId="67" fillId="0" borderId="0" applyFont="0" applyFill="0" applyBorder="0" applyAlignment="0" applyProtection="0"/>
    <xf numFmtId="15" fontId="67" fillId="0" borderId="0" applyFont="0" applyFill="0" applyBorder="0" applyAlignment="0" applyProtection="0"/>
    <xf numFmtId="15" fontId="67" fillId="0" borderId="0" applyFont="0" applyFill="0" applyBorder="0" applyAlignment="0" applyProtection="0"/>
    <xf numFmtId="15" fontId="67" fillId="0" borderId="0" applyFont="0" applyFill="0" applyBorder="0" applyAlignment="0" applyProtection="0"/>
    <xf numFmtId="15" fontId="67" fillId="0" borderId="0" applyFont="0" applyFill="0" applyBorder="0" applyAlignment="0" applyProtection="0"/>
    <xf numFmtId="15" fontId="67" fillId="0" borderId="0" applyFont="0" applyFill="0" applyBorder="0" applyAlignment="0" applyProtection="0"/>
    <xf numFmtId="15" fontId="67" fillId="0" borderId="0" applyFont="0" applyFill="0" applyBorder="0" applyAlignment="0" applyProtection="0"/>
    <xf numFmtId="15" fontId="67" fillId="0" borderId="0" applyFont="0" applyFill="0" applyBorder="0" applyAlignment="0" applyProtection="0"/>
    <xf numFmtId="15" fontId="67" fillId="0" borderId="0" applyFont="0" applyFill="0" applyBorder="0" applyAlignment="0" applyProtection="0"/>
    <xf numFmtId="15" fontId="67" fillId="0" borderId="0" applyFont="0" applyFill="0" applyBorder="0" applyAlignment="0" applyProtection="0"/>
    <xf numFmtId="15" fontId="67" fillId="0" borderId="0" applyFont="0" applyFill="0" applyBorder="0" applyAlignment="0" applyProtection="0"/>
    <xf numFmtId="15" fontId="67" fillId="0" borderId="0" applyFont="0" applyFill="0" applyBorder="0" applyAlignment="0" applyProtection="0"/>
    <xf numFmtId="15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4" fontId="47" fillId="0" borderId="0" applyFill="0" applyBorder="0" applyAlignment="0" applyProtection="0"/>
    <xf numFmtId="4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167" fontId="70" fillId="0" borderId="5">
      <alignment horizontal="center"/>
    </xf>
    <xf numFmtId="0" fontId="70" fillId="0" borderId="5">
      <alignment horizontal="center"/>
    </xf>
    <xf numFmtId="0" fontId="70" fillId="0" borderId="5">
      <alignment horizontal="center"/>
    </xf>
    <xf numFmtId="167" fontId="70" fillId="0" borderId="43">
      <alignment horizontal="center"/>
    </xf>
    <xf numFmtId="167" fontId="70" fillId="0" borderId="43">
      <alignment horizontal="center"/>
    </xf>
    <xf numFmtId="0" fontId="70" fillId="0" borderId="5">
      <alignment horizontal="center"/>
    </xf>
    <xf numFmtId="167" fontId="70" fillId="0" borderId="43">
      <alignment horizontal="center"/>
    </xf>
    <xf numFmtId="0" fontId="70" fillId="0" borderId="5">
      <alignment horizontal="center"/>
    </xf>
    <xf numFmtId="0" fontId="70" fillId="0" borderId="5">
      <alignment horizontal="center"/>
    </xf>
    <xf numFmtId="0" fontId="70" fillId="0" borderId="5">
      <alignment horizontal="center"/>
    </xf>
    <xf numFmtId="0" fontId="70" fillId="0" borderId="5">
      <alignment horizontal="center"/>
    </xf>
    <xf numFmtId="167" fontId="70" fillId="0" borderId="43">
      <alignment horizontal="center"/>
    </xf>
    <xf numFmtId="0" fontId="70" fillId="0" borderId="5">
      <alignment horizontal="center"/>
    </xf>
    <xf numFmtId="0" fontId="70" fillId="0" borderId="5">
      <alignment horizontal="center"/>
    </xf>
    <xf numFmtId="0" fontId="70" fillId="0" borderId="5">
      <alignment horizontal="center"/>
    </xf>
    <xf numFmtId="0" fontId="70" fillId="0" borderId="5">
      <alignment horizontal="center"/>
    </xf>
    <xf numFmtId="0" fontId="70" fillId="0" borderId="5">
      <alignment horizontal="center"/>
    </xf>
    <xf numFmtId="0" fontId="70" fillId="0" borderId="5">
      <alignment horizontal="center"/>
    </xf>
    <xf numFmtId="0" fontId="70" fillId="0" borderId="5">
      <alignment horizontal="center"/>
    </xf>
    <xf numFmtId="0" fontId="70" fillId="0" borderId="5">
      <alignment horizontal="center"/>
    </xf>
    <xf numFmtId="0" fontId="70" fillId="0" borderId="5">
      <alignment horizontal="center"/>
    </xf>
    <xf numFmtId="0" fontId="70" fillId="0" borderId="5">
      <alignment horizontal="center"/>
    </xf>
    <xf numFmtId="0" fontId="70" fillId="0" borderId="5">
      <alignment horizontal="center"/>
    </xf>
    <xf numFmtId="167" fontId="70" fillId="0" borderId="5">
      <alignment horizontal="center"/>
    </xf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47" fillId="0" borderId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167" fontId="67" fillId="92" borderId="0" applyNumberFormat="0" applyFont="0" applyBorder="0" applyAlignment="0" applyProtection="0"/>
    <xf numFmtId="0" fontId="67" fillId="92" borderId="0" applyNumberFormat="0" applyFont="0" applyBorder="0" applyAlignment="0" applyProtection="0"/>
    <xf numFmtId="0" fontId="67" fillId="92" borderId="0" applyNumberFormat="0" applyFont="0" applyBorder="0" applyAlignment="0" applyProtection="0"/>
    <xf numFmtId="167" fontId="47" fillId="93" borderId="0" applyNumberFormat="0" applyBorder="0" applyAlignment="0" applyProtection="0"/>
    <xf numFmtId="0" fontId="67" fillId="92" borderId="0" applyNumberFormat="0" applyFont="0" applyBorder="0" applyAlignment="0" applyProtection="0"/>
    <xf numFmtId="0" fontId="67" fillId="92" borderId="0" applyNumberFormat="0" applyFont="0" applyBorder="0" applyAlignment="0" applyProtection="0"/>
    <xf numFmtId="0" fontId="67" fillId="92" borderId="0" applyNumberFormat="0" applyFont="0" applyBorder="0" applyAlignment="0" applyProtection="0"/>
    <xf numFmtId="0" fontId="67" fillId="92" borderId="0" applyNumberFormat="0" applyFont="0" applyBorder="0" applyAlignment="0" applyProtection="0"/>
    <xf numFmtId="0" fontId="67" fillId="92" borderId="0" applyNumberFormat="0" applyFont="0" applyBorder="0" applyAlignment="0" applyProtection="0"/>
    <xf numFmtId="0" fontId="67" fillId="92" borderId="0" applyNumberFormat="0" applyFont="0" applyBorder="0" applyAlignment="0" applyProtection="0"/>
    <xf numFmtId="0" fontId="67" fillId="92" borderId="0" applyNumberFormat="0" applyFont="0" applyBorder="0" applyAlignment="0" applyProtection="0"/>
    <xf numFmtId="0" fontId="67" fillId="92" borderId="0" applyNumberFormat="0" applyFont="0" applyBorder="0" applyAlignment="0" applyProtection="0"/>
    <xf numFmtId="0" fontId="67" fillId="92" borderId="0" applyNumberFormat="0" applyFont="0" applyBorder="0" applyAlignment="0" applyProtection="0"/>
    <xf numFmtId="0" fontId="67" fillId="92" borderId="0" applyNumberFormat="0" applyFont="0" applyBorder="0" applyAlignment="0" applyProtection="0"/>
    <xf numFmtId="0" fontId="67" fillId="92" borderId="0" applyNumberFormat="0" applyFont="0" applyBorder="0" applyAlignment="0" applyProtection="0"/>
    <xf numFmtId="0" fontId="67" fillId="92" borderId="0" applyNumberFormat="0" applyFont="0" applyBorder="0" applyAlignment="0" applyProtection="0"/>
    <xf numFmtId="0" fontId="67" fillId="92" borderId="0" applyNumberFormat="0" applyFont="0" applyBorder="0" applyAlignment="0" applyProtection="0"/>
    <xf numFmtId="0" fontId="67" fillId="92" borderId="0" applyNumberFormat="0" applyFont="0" applyBorder="0" applyAlignment="0" applyProtection="0"/>
    <xf numFmtId="0" fontId="67" fillId="92" borderId="0" applyNumberFormat="0" applyFont="0" applyBorder="0" applyAlignment="0" applyProtection="0"/>
    <xf numFmtId="0" fontId="67" fillId="92" borderId="0" applyNumberFormat="0" applyFont="0" applyBorder="0" applyAlignment="0" applyProtection="0"/>
    <xf numFmtId="167" fontId="67" fillId="92" borderId="0" applyNumberFormat="0" applyFont="0" applyBorder="0" applyAlignment="0" applyProtection="0"/>
    <xf numFmtId="169" fontId="11" fillId="0" borderId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45" fillId="0" borderId="0" applyNumberFormat="0" applyFill="0" applyBorder="0" applyAlignment="0" applyProtection="0"/>
    <xf numFmtId="167" fontId="71" fillId="38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1" fillId="38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72" fillId="94" borderId="0" applyNumberFormat="0" applyBorder="0">
      <alignment horizontal="left"/>
      <protection locked="0"/>
    </xf>
    <xf numFmtId="167" fontId="47" fillId="91" borderId="0" applyNumberFormat="0" applyBorder="0" applyAlignment="0">
      <protection locked="0"/>
    </xf>
    <xf numFmtId="167" fontId="47" fillId="91" borderId="0" applyNumberForma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47" fillId="91" borderId="0" applyNumberForma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47" fillId="91" borderId="0" applyNumberFormat="0" applyBorder="0" applyAlignment="0">
      <protection locked="0"/>
    </xf>
    <xf numFmtId="167" fontId="47" fillId="91" borderId="0" applyNumberFormat="0" applyBorder="0" applyAlignment="0">
      <protection locked="0"/>
    </xf>
    <xf numFmtId="167" fontId="47" fillId="91" borderId="0" applyNumberForma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47" fillId="91" borderId="0" applyNumberFormat="0" applyBorder="0" applyAlignment="0">
      <protection locked="0"/>
    </xf>
    <xf numFmtId="167" fontId="47" fillId="91" borderId="0" applyNumberForma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47" fillId="91" borderId="0" applyNumberFormat="0" applyBorder="0" applyAlignment="0">
      <protection locked="0"/>
    </xf>
    <xf numFmtId="167" fontId="47" fillId="91" borderId="0" applyNumberFormat="0" applyBorder="0" applyAlignment="0">
      <protection locked="0"/>
    </xf>
    <xf numFmtId="167" fontId="47" fillId="91" borderId="0" applyNumberFormat="0" applyBorder="0" applyAlignment="0">
      <protection locked="0"/>
    </xf>
    <xf numFmtId="167" fontId="47" fillId="91" borderId="0" applyNumberFormat="0" applyBorder="0" applyAlignment="0">
      <protection locked="0"/>
    </xf>
    <xf numFmtId="167" fontId="47" fillId="91" borderId="0" applyNumberForma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11" fillId="95" borderId="0" applyNumberFormat="0" applyFont="0" applyBorder="0" applyAlignment="0">
      <protection locked="0"/>
    </xf>
    <xf numFmtId="167" fontId="11" fillId="95" borderId="0" applyNumberFormat="0" applyFont="0" applyBorder="0" applyAlignment="0">
      <protection locked="0"/>
    </xf>
    <xf numFmtId="0" fontId="29" fillId="0" borderId="0">
      <alignment vertical="top"/>
    </xf>
    <xf numFmtId="167" fontId="11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7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67" fontId="7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67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68" fontId="75" fillId="48" borderId="26" applyProtection="0">
      <alignment horizontal="center" vertical="center"/>
    </xf>
    <xf numFmtId="0" fontId="76" fillId="0" borderId="44" applyNumberFormat="0" applyFill="0" applyAlignment="0" applyProtection="0"/>
    <xf numFmtId="0" fontId="76" fillId="0" borderId="44" applyNumberFormat="0" applyFill="0" applyAlignment="0" applyProtection="0"/>
    <xf numFmtId="0" fontId="76" fillId="0" borderId="44" applyNumberFormat="0" applyFill="0" applyAlignment="0" applyProtection="0"/>
    <xf numFmtId="0" fontId="76" fillId="0" borderId="44" applyNumberFormat="0" applyFill="0" applyAlignment="0" applyProtection="0"/>
    <xf numFmtId="0" fontId="76" fillId="0" borderId="44" applyNumberFormat="0" applyFill="0" applyAlignment="0" applyProtection="0"/>
    <xf numFmtId="0" fontId="76" fillId="0" borderId="44" applyNumberFormat="0" applyFill="0" applyAlignment="0" applyProtection="0"/>
    <xf numFmtId="0" fontId="76" fillId="0" borderId="44" applyNumberFormat="0" applyFill="0" applyAlignment="0" applyProtection="0"/>
    <xf numFmtId="0" fontId="76" fillId="0" borderId="44" applyNumberFormat="0" applyFill="0" applyAlignment="0" applyProtection="0"/>
    <xf numFmtId="0" fontId="76" fillId="0" borderId="44" applyNumberFormat="0" applyFill="0" applyAlignment="0" applyProtection="0"/>
    <xf numFmtId="0" fontId="76" fillId="0" borderId="44" applyNumberFormat="0" applyFill="0" applyAlignment="0" applyProtection="0"/>
    <xf numFmtId="0" fontId="76" fillId="0" borderId="4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76" fillId="0" borderId="44" applyNumberFormat="0" applyFill="0" applyAlignment="0" applyProtection="0"/>
    <xf numFmtId="0" fontId="76" fillId="0" borderId="44" applyNumberFormat="0" applyFill="0" applyAlignment="0" applyProtection="0"/>
    <xf numFmtId="0" fontId="76" fillId="0" borderId="44" applyNumberFormat="0" applyFill="0" applyAlignment="0" applyProtection="0"/>
    <xf numFmtId="0" fontId="9" fillId="0" borderId="25" applyNumberFormat="0" applyFill="0" applyAlignment="0" applyProtection="0"/>
    <xf numFmtId="167" fontId="76" fillId="0" borderId="44" applyNumberFormat="0" applyFill="0" applyAlignment="0" applyProtection="0"/>
    <xf numFmtId="167" fontId="76" fillId="0" borderId="44" applyNumberFormat="0" applyFill="0" applyAlignment="0" applyProtection="0"/>
    <xf numFmtId="167" fontId="76" fillId="0" borderId="44" applyNumberFormat="0" applyFill="0" applyAlignment="0" applyProtection="0"/>
    <xf numFmtId="0" fontId="76" fillId="0" borderId="44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76" fillId="0" borderId="44" applyNumberFormat="0" applyFill="0" applyAlignment="0" applyProtection="0"/>
    <xf numFmtId="0" fontId="76" fillId="0" borderId="44" applyNumberFormat="0" applyFill="0" applyAlignment="0" applyProtection="0"/>
    <xf numFmtId="0" fontId="76" fillId="0" borderId="46" applyNumberFormat="0" applyFill="0" applyAlignment="0" applyProtection="0"/>
    <xf numFmtId="167" fontId="76" fillId="0" borderId="46" applyNumberFormat="0" applyFill="0" applyAlignment="0" applyProtection="0"/>
    <xf numFmtId="167" fontId="76" fillId="0" borderId="46" applyNumberFormat="0" applyFill="0" applyAlignment="0" applyProtection="0"/>
    <xf numFmtId="167" fontId="76" fillId="0" borderId="44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9" fillId="0" borderId="25" applyNumberFormat="0" applyFill="0" applyAlignment="0" applyProtection="0"/>
    <xf numFmtId="0" fontId="76" fillId="0" borderId="44" applyNumberFormat="0" applyFill="0" applyAlignment="0" applyProtection="0"/>
    <xf numFmtId="167" fontId="76" fillId="0" borderId="44" applyNumberFormat="0" applyFill="0" applyAlignment="0" applyProtection="0"/>
    <xf numFmtId="0" fontId="9" fillId="0" borderId="25" applyNumberFormat="0" applyFill="0" applyAlignment="0" applyProtection="0"/>
    <xf numFmtId="0" fontId="76" fillId="0" borderId="44" applyNumberFormat="0" applyFill="0" applyAlignment="0" applyProtection="0"/>
    <xf numFmtId="167" fontId="76" fillId="0" borderId="46" applyNumberFormat="0" applyFill="0" applyAlignment="0" applyProtection="0"/>
    <xf numFmtId="0" fontId="76" fillId="0" borderId="44" applyNumberFormat="0" applyFill="0" applyAlignment="0" applyProtection="0"/>
    <xf numFmtId="0" fontId="76" fillId="0" borderId="44" applyNumberFormat="0" applyFill="0" applyAlignment="0" applyProtection="0"/>
    <xf numFmtId="0" fontId="76" fillId="0" borderId="44" applyNumberFormat="0" applyFill="0" applyAlignment="0" applyProtection="0"/>
    <xf numFmtId="0" fontId="76" fillId="0" borderId="44" applyNumberFormat="0" applyFill="0" applyAlignment="0" applyProtection="0"/>
    <xf numFmtId="0" fontId="76" fillId="0" borderId="44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7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7" fontId="6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7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7" fontId="77" fillId="48" borderId="47">
      <alignment horizontal="center" wrapText="1"/>
    </xf>
    <xf numFmtId="167" fontId="77" fillId="48" borderId="47">
      <alignment horizontal="center" wrapText="1"/>
    </xf>
    <xf numFmtId="167" fontId="77" fillId="48" borderId="47">
      <alignment horizontal="center" wrapText="1"/>
    </xf>
    <xf numFmtId="167" fontId="77" fillId="48" borderId="47">
      <alignment horizontal="center" wrapText="1"/>
    </xf>
    <xf numFmtId="167" fontId="77" fillId="48" borderId="47">
      <alignment horizontal="center" wrapText="1"/>
    </xf>
    <xf numFmtId="167" fontId="77" fillId="48" borderId="47">
      <alignment horizontal="center" wrapText="1"/>
    </xf>
    <xf numFmtId="167" fontId="77" fillId="48" borderId="47">
      <alignment horizontal="center" vertical="top" textRotation="90" wrapText="1"/>
    </xf>
    <xf numFmtId="167" fontId="77" fillId="48" borderId="47">
      <alignment horizontal="center" vertical="top" textRotation="90" wrapText="1"/>
    </xf>
    <xf numFmtId="167" fontId="77" fillId="48" borderId="47">
      <alignment horizontal="center" vertical="top" textRotation="90" wrapText="1"/>
    </xf>
    <xf numFmtId="167" fontId="78" fillId="0" borderId="0">
      <alignment horizontal="center"/>
    </xf>
    <xf numFmtId="167" fontId="79" fillId="49" borderId="0"/>
    <xf numFmtId="167" fontId="80" fillId="96" borderId="0"/>
    <xf numFmtId="167" fontId="79" fillId="49" borderId="0"/>
    <xf numFmtId="167" fontId="79" fillId="34" borderId="0"/>
    <xf numFmtId="167" fontId="81" fillId="49" borderId="26">
      <alignment horizontal="center" vertical="center"/>
    </xf>
    <xf numFmtId="167" fontId="81" fillId="49" borderId="26">
      <alignment horizontal="center" vertical="center"/>
    </xf>
    <xf numFmtId="167" fontId="81" fillId="49" borderId="26">
      <alignment horizontal="center" vertical="center"/>
    </xf>
    <xf numFmtId="0" fontId="30" fillId="0" borderId="0"/>
    <xf numFmtId="0" fontId="82" fillId="0" borderId="0" applyNumberFormat="0" applyFill="0" applyBorder="0" applyAlignment="0" applyProtection="0">
      <alignment vertical="top"/>
      <protection locked="0"/>
    </xf>
    <xf numFmtId="177" fontId="11" fillId="0" borderId="0"/>
    <xf numFmtId="43" fontId="1" fillId="0" borderId="0" applyFont="0" applyFill="0" applyBorder="0" applyAlignment="0" applyProtection="0"/>
    <xf numFmtId="0" fontId="11" fillId="0" borderId="0"/>
    <xf numFmtId="0" fontId="83" fillId="0" borderId="0"/>
    <xf numFmtId="177" fontId="29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9" fontId="3" fillId="0" borderId="2" xfId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 applyAlignment="1">
      <alignment horizontal="left" indent="1"/>
    </xf>
    <xf numFmtId="0" fontId="4" fillId="0" borderId="15" xfId="0" applyFont="1" applyBorder="1"/>
    <xf numFmtId="0" fontId="3" fillId="0" borderId="4" xfId="0" applyFont="1" applyBorder="1"/>
    <xf numFmtId="0" fontId="4" fillId="0" borderId="4" xfId="0" applyFont="1" applyBorder="1"/>
    <xf numFmtId="0" fontId="3" fillId="0" borderId="4" xfId="0" applyFont="1" applyBorder="1" applyAlignment="1">
      <alignment horizontal="left" indent="2"/>
    </xf>
    <xf numFmtId="0" fontId="3" fillId="0" borderId="4" xfId="0" applyFont="1" applyBorder="1" applyAlignment="1">
      <alignment horizontal="left" indent="3"/>
    </xf>
    <xf numFmtId="0" fontId="3" fillId="0" borderId="16" xfId="0" applyFont="1" applyBorder="1"/>
    <xf numFmtId="0" fontId="7" fillId="0" borderId="4" xfId="0" applyFont="1" applyBorder="1"/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2" xfId="0" applyFont="1" applyBorder="1"/>
    <xf numFmtId="0" fontId="4" fillId="0" borderId="14" xfId="0" applyFont="1" applyBorder="1"/>
    <xf numFmtId="165" fontId="3" fillId="0" borderId="4" xfId="2" applyNumberFormat="1" applyFont="1" applyBorder="1"/>
    <xf numFmtId="2" fontId="3" fillId="0" borderId="4" xfId="0" applyNumberFormat="1" applyFont="1" applyBorder="1"/>
    <xf numFmtId="164" fontId="3" fillId="0" borderId="4" xfId="0" applyNumberFormat="1" applyFont="1" applyBorder="1"/>
    <xf numFmtId="1" fontId="3" fillId="0" borderId="4" xfId="0" applyNumberFormat="1" applyFont="1" applyBorder="1"/>
    <xf numFmtId="9" fontId="3" fillId="0" borderId="4" xfId="1" applyFont="1" applyBorder="1"/>
    <xf numFmtId="9" fontId="0" fillId="0" borderId="0" xfId="0" applyNumberFormat="1"/>
    <xf numFmtId="0" fontId="13" fillId="0" borderId="0" xfId="8"/>
    <xf numFmtId="2" fontId="9" fillId="0" borderId="0" xfId="0" applyNumberFormat="1" applyFont="1"/>
    <xf numFmtId="2" fontId="9" fillId="97" borderId="0" xfId="0" applyNumberFormat="1" applyFont="1" applyFill="1"/>
    <xf numFmtId="0" fontId="9" fillId="97" borderId="0" xfId="0" applyFont="1" applyFill="1"/>
    <xf numFmtId="0" fontId="4" fillId="0" borderId="0" xfId="0" applyFont="1"/>
    <xf numFmtId="0" fontId="3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3924">
    <cellStyle name="_x0013_" xfId="3917" xr:uid="{C5F382F3-CAEA-4348-9BFB-D2758EB1F59E}"/>
    <cellStyle name="_081103 Revenue and Margins Reporting (5)" xfId="9" xr:uid="{CC41D0C8-FF58-4A45-8509-BB17B630436C}"/>
    <cellStyle name="20% - Accent1 10" xfId="10" xr:uid="{9365A781-C332-47F3-8B11-166C7584E1CC}"/>
    <cellStyle name="20% - Accent1 10 2" xfId="11" xr:uid="{FA356207-B916-4B35-B3B7-D69AA7EB36AA}"/>
    <cellStyle name="20% - Accent1 10 3" xfId="12" xr:uid="{4B4F7E9B-2EA4-43CA-B9B0-53899DA23609}"/>
    <cellStyle name="20% - Accent1 10 4" xfId="13" xr:uid="{5A708A37-4239-455A-8BEE-C71142974A78}"/>
    <cellStyle name="20% - Accent1 10 5" xfId="14" xr:uid="{212FAC4C-F829-4535-BBE8-CC9FE371C27C}"/>
    <cellStyle name="20% - Accent1 11" xfId="15" xr:uid="{7FFF12B2-3F0B-4043-BB97-C87D8D4D5081}"/>
    <cellStyle name="20% - Accent1 11 2" xfId="16" xr:uid="{26B5CA9A-1A1F-4F75-B590-F4B2449982A7}"/>
    <cellStyle name="20% - Accent1 11 3" xfId="17" xr:uid="{789FFD3B-9089-41E3-8146-939A1FFD1805}"/>
    <cellStyle name="20% - Accent1 11 4" xfId="18" xr:uid="{D11DBBE8-5BA4-4F1A-8C50-3A9E569B4D47}"/>
    <cellStyle name="20% - Accent1 11 5" xfId="19" xr:uid="{3C4BE202-B00F-46ED-B733-E4F852E379C7}"/>
    <cellStyle name="20% - Accent1 12" xfId="20" xr:uid="{2CAEBC44-DE37-4D26-A8F7-A977204D7141}"/>
    <cellStyle name="20% - Accent1 12 2" xfId="21" xr:uid="{3A17B65E-87BF-425A-A1AD-C6126B515DA5}"/>
    <cellStyle name="20% - Accent1 12 3" xfId="22" xr:uid="{35111FC7-D44D-453A-B9ED-AFA6617FEA25}"/>
    <cellStyle name="20% - Accent1 12 4" xfId="23" xr:uid="{E2DB2594-E37E-4690-8B47-64380580B4A7}"/>
    <cellStyle name="20% - Accent1 12 5" xfId="24" xr:uid="{B801E3BE-FF35-4336-8BC8-F16234395CA6}"/>
    <cellStyle name="20% - Accent1 13" xfId="25" xr:uid="{84617958-0F3A-4AE4-BB08-07D25ABE4902}"/>
    <cellStyle name="20% - Accent1 14" xfId="26" xr:uid="{C7143129-1F6E-4D1A-8751-89BE599352BC}"/>
    <cellStyle name="20% - Accent1 15" xfId="27" xr:uid="{41A6656F-973F-4773-9FE4-D94E8F7417E0}"/>
    <cellStyle name="20% - Accent1 16" xfId="28" xr:uid="{539E14DB-E0A0-4AC7-96EC-78C61308A307}"/>
    <cellStyle name="20% - Accent1 17" xfId="29" xr:uid="{31646E27-B0F9-45D9-9DD3-E28ADDE1803D}"/>
    <cellStyle name="20% - Accent1 18" xfId="30" xr:uid="{0BCB8FED-AB51-401E-9B67-E394A1AC70E5}"/>
    <cellStyle name="20% - Accent1 19" xfId="31" xr:uid="{B600C983-4A32-41D8-A1E0-7CCA5424CEA2}"/>
    <cellStyle name="20% - Accent1 2" xfId="32" xr:uid="{AD6E0DBB-D36C-4900-BB1D-F93CB6B0615C}"/>
    <cellStyle name="20% - Accent1 2 10" xfId="33" xr:uid="{28469C34-13B8-460F-BF84-495D5DC18A6B}"/>
    <cellStyle name="20% - Accent1 2 10 2" xfId="34" xr:uid="{91217E09-C6E9-408C-8E71-37FA1CE387AB}"/>
    <cellStyle name="20% - Accent1 2 10 3" xfId="35" xr:uid="{0D2A6C3B-735E-48C2-B22A-7DD4865A6B9B}"/>
    <cellStyle name="20% - Accent1 2 10 4" xfId="36" xr:uid="{F268A99E-8370-4550-9E0C-F39D16584276}"/>
    <cellStyle name="20% - Accent1 2 10 5" xfId="37" xr:uid="{0C452EBD-BE2E-4FAC-8A1F-C04DBF8E9C70}"/>
    <cellStyle name="20% - Accent1 2 11" xfId="38" xr:uid="{75ACF2F0-1D9C-42F9-89DC-6330A7FD5B8F}"/>
    <cellStyle name="20% - Accent1 2 12" xfId="39" xr:uid="{C7D5EF5B-524F-493A-BB3C-E4852E1213F9}"/>
    <cellStyle name="20% - Accent1 2 13" xfId="40" xr:uid="{92D0D00E-2FFD-4B47-ACD6-7292DA114446}"/>
    <cellStyle name="20% - Accent1 2 14" xfId="41" xr:uid="{013CBDAE-0C00-4E84-A1BD-F032DFFB6921}"/>
    <cellStyle name="20% - Accent1 2 15" xfId="42" xr:uid="{B51AE782-185F-4DA1-8793-C940BF46C44F}"/>
    <cellStyle name="20% - Accent1 2 16" xfId="43" xr:uid="{425D95C1-68D6-466B-AFE0-20B10F9FF291}"/>
    <cellStyle name="20% - Accent1 2 2" xfId="44" xr:uid="{DCDCA419-9640-4EF6-A081-EF0C1F2B8FAE}"/>
    <cellStyle name="20% - Accent1 2 2 2" xfId="45" xr:uid="{9ED3E99B-25AF-41F8-85B9-5000EF865B8E}"/>
    <cellStyle name="20% - Accent1 2 2 3" xfId="46" xr:uid="{0EBE3D85-8ECD-4178-A17A-8E4729F5E42E}"/>
    <cellStyle name="20% - Accent1 2 2 4" xfId="47" xr:uid="{8A7F1D98-7F75-4E9A-9619-0A5A9BA7DE2E}"/>
    <cellStyle name="20% - Accent1 2 2 5" xfId="48" xr:uid="{D834B6D9-07CF-4D72-802F-657989A31305}"/>
    <cellStyle name="20% - Accent1 2 2 6" xfId="49" xr:uid="{DF5292F5-A1A4-4B04-9762-A0DAB1F59527}"/>
    <cellStyle name="20% - Accent1 2 2 7" xfId="50" xr:uid="{B4446AD1-48C1-44E1-AB1B-0D771C101374}"/>
    <cellStyle name="20% - Accent1 2 2 8" xfId="51" xr:uid="{B3EB3AAB-1C3F-4464-9FFA-44D6C68F7A7B}"/>
    <cellStyle name="20% - Accent1 2 2 9" xfId="52" xr:uid="{F5D4C143-62B1-4693-A325-9574661DC6C0}"/>
    <cellStyle name="20% - Accent1 2 3" xfId="53" xr:uid="{D0BBDB1C-A6B6-40F2-9922-D6EDA1DDC5BB}"/>
    <cellStyle name="20% - Accent1 2 3 2" xfId="54" xr:uid="{214C7399-F5F1-4830-9105-2BB65B155FCB}"/>
    <cellStyle name="20% - Accent1 2 3 3" xfId="55" xr:uid="{80D2A8FA-D49A-49F6-B08E-7520304366EF}"/>
    <cellStyle name="20% - Accent1 2 3 4" xfId="56" xr:uid="{FAE19891-C712-48E4-B1B7-EE47657EE876}"/>
    <cellStyle name="20% - Accent1 2 3 5" xfId="57" xr:uid="{1ADEC8D1-5B79-467F-AA02-E7F89660CAC8}"/>
    <cellStyle name="20% - Accent1 2 3 6" xfId="58" xr:uid="{BCBB9273-207A-44A6-8097-6AEC0D5EB0AA}"/>
    <cellStyle name="20% - Accent1 2 3 7" xfId="59" xr:uid="{2E4A8CA0-3A9F-489D-805D-45A242007F79}"/>
    <cellStyle name="20% - Accent1 2 3 8" xfId="60" xr:uid="{94EB27F6-4E05-46A6-B987-420852FA0187}"/>
    <cellStyle name="20% - Accent1 2 3 9" xfId="61" xr:uid="{C9AC762B-9D6A-433A-810F-BFF054030001}"/>
    <cellStyle name="20% - Accent1 2 4" xfId="62" xr:uid="{D484131A-9CB3-4BA3-B178-0F1DB899A5F0}"/>
    <cellStyle name="20% - Accent1 2 4 2" xfId="63" xr:uid="{15A1533A-3CBA-4CFC-88C8-731E83EAD5D0}"/>
    <cellStyle name="20% - Accent1 2 4 3" xfId="64" xr:uid="{5D646A21-D5F0-4913-827B-17A41017C6AB}"/>
    <cellStyle name="20% - Accent1 2 4 4" xfId="65" xr:uid="{0F652380-1452-46FC-8C52-F3AEB678029A}"/>
    <cellStyle name="20% - Accent1 2 4 5" xfId="66" xr:uid="{FBC8853F-BD7B-4ABE-9D72-523EEB1D34B4}"/>
    <cellStyle name="20% - Accent1 2 4 6" xfId="67" xr:uid="{4419868F-022C-4277-A70D-4649EDA971A2}"/>
    <cellStyle name="20% - Accent1 2 4 7" xfId="68" xr:uid="{1D7DDC07-4249-4BE0-946B-5BD0E31DD928}"/>
    <cellStyle name="20% - Accent1 2 4 8" xfId="69" xr:uid="{DFD8B66A-CA4F-4E08-871C-9F1EAC5D3598}"/>
    <cellStyle name="20% - Accent1 2 4 9" xfId="70" xr:uid="{235277DA-F299-47BC-BEBE-F4F02B882D60}"/>
    <cellStyle name="20% - Accent1 2 5" xfId="71" xr:uid="{FB225678-8D61-45B0-8673-11B90FFB70D1}"/>
    <cellStyle name="20% - Accent1 2 5 2" xfId="72" xr:uid="{7EFEE27C-D996-423D-8C75-FB7A672FBE45}"/>
    <cellStyle name="20% - Accent1 2 5 3" xfId="73" xr:uid="{F2756CFB-0859-47F9-BB97-971E80E70DFE}"/>
    <cellStyle name="20% - Accent1 2 5 4" xfId="74" xr:uid="{F2D33104-8F9F-4493-9F5C-D3CDE72386C3}"/>
    <cellStyle name="20% - Accent1 2 5 5" xfId="75" xr:uid="{1DAB7F7F-AA99-4A91-8D58-98A0B8436277}"/>
    <cellStyle name="20% - Accent1 2 5 6" xfId="76" xr:uid="{E1B92430-C13F-431B-ACDB-B85D1BA376FE}"/>
    <cellStyle name="20% - Accent1 2 5 7" xfId="77" xr:uid="{AEC98041-C9DA-4109-9E81-C4F397B892E3}"/>
    <cellStyle name="20% - Accent1 2 5 8" xfId="78" xr:uid="{BB6721CF-BBC0-4A81-99ED-1143C6DB4B88}"/>
    <cellStyle name="20% - Accent1 2 5 9" xfId="79" xr:uid="{50EB6C99-8852-4C82-B852-6EF7BB5916A8}"/>
    <cellStyle name="20% - Accent1 2 6" xfId="80" xr:uid="{8DA9D242-25AC-4552-9E47-E7FDBBE52779}"/>
    <cellStyle name="20% - Accent1 2 7" xfId="81" xr:uid="{A1E9B0E1-F8E7-43EB-883D-CA82199CF82A}"/>
    <cellStyle name="20% - Accent1 2 8" xfId="82" xr:uid="{143D982A-EDB0-4B8D-AC04-B59B9C670370}"/>
    <cellStyle name="20% - Accent1 2 9" xfId="83" xr:uid="{28C57C13-6F95-430B-8963-E14544ED8BFC}"/>
    <cellStyle name="20% - Accent1 20" xfId="84" xr:uid="{1697A2D4-597F-4694-839C-C0D843400F7E}"/>
    <cellStyle name="20% - Accent1 21" xfId="85" xr:uid="{B929DCC8-C9B0-4485-9CD2-5739F10D4CDE}"/>
    <cellStyle name="20% - Accent1 22" xfId="86" xr:uid="{F4D38A62-FA27-452A-8403-F0F073084FE1}"/>
    <cellStyle name="20% - Accent1 23" xfId="87" xr:uid="{567B4D5F-A842-4FD6-8FA3-825F8F3C8954}"/>
    <cellStyle name="20% - Accent1 24" xfId="88" xr:uid="{4BC37FB5-A370-4E75-929D-401BC3F4A66A}"/>
    <cellStyle name="20% - Accent1 25" xfId="89" xr:uid="{C36B906C-E349-4ED3-B756-89B85EF09770}"/>
    <cellStyle name="20% - Accent1 26" xfId="90" xr:uid="{3392D133-20E1-4A85-A558-1AD4B51F1ECC}"/>
    <cellStyle name="20% - Accent1 27" xfId="91" xr:uid="{0A10F0DA-081D-449A-ACEA-D45EB5AB77F0}"/>
    <cellStyle name="20% - Accent1 3" xfId="92" xr:uid="{8045FE8D-C138-45A3-9052-2440B6868DAB}"/>
    <cellStyle name="20% - Accent1 3 10" xfId="93" xr:uid="{94934387-636D-47CA-BADC-B74C23BD318D}"/>
    <cellStyle name="20% - Accent1 3 2" xfId="94" xr:uid="{0BAF4024-9D0F-444D-B4BC-C8E80F1019CD}"/>
    <cellStyle name="20% - Accent1 3 3" xfId="95" xr:uid="{31F12867-FD7D-4042-AB39-15BD544D15D6}"/>
    <cellStyle name="20% - Accent1 3 4" xfId="96" xr:uid="{2864265D-AE36-4603-84D4-7C18D486435D}"/>
    <cellStyle name="20% - Accent1 3 5" xfId="97" xr:uid="{3B1449BB-F035-4D8C-8BB3-62D45A1E3DD5}"/>
    <cellStyle name="20% - Accent1 3 6" xfId="98" xr:uid="{18F486C9-24E3-4964-B3A5-7AD08E6924C6}"/>
    <cellStyle name="20% - Accent1 3 7" xfId="99" xr:uid="{F5DB5AEC-D96D-486C-B3A3-311E5C6D8A1C}"/>
    <cellStyle name="20% - Accent1 3 8" xfId="100" xr:uid="{EBAED2B9-BFB7-48DE-913A-4EF8FAFE9A1E}"/>
    <cellStyle name="20% - Accent1 3 9" xfId="101" xr:uid="{F45EDDC8-6BB0-4DD2-BEC1-FA0B86F5CCCC}"/>
    <cellStyle name="20% - Accent1 4" xfId="102" xr:uid="{CC319E06-25CB-43E2-ABAB-15AADDB33A4C}"/>
    <cellStyle name="20% - Accent1 4 2" xfId="103" xr:uid="{E4E0C7E8-A6F7-4B00-BA5B-6B2E66587307}"/>
    <cellStyle name="20% - Accent1 4 3" xfId="104" xr:uid="{995FE2C9-61A9-42FB-921B-CFF40245DF32}"/>
    <cellStyle name="20% - Accent1 4 4" xfId="105" xr:uid="{A941680B-7D4A-42F6-8D64-304514010E72}"/>
    <cellStyle name="20% - Accent1 4 5" xfId="106" xr:uid="{1A24C982-C035-4E07-89D4-8D473683DC11}"/>
    <cellStyle name="20% - Accent1 4 6" xfId="107" xr:uid="{6E9BB8C3-F5A4-430B-BCCE-D9EA3F56E1D0}"/>
    <cellStyle name="20% - Accent1 5" xfId="108" xr:uid="{8C4BA29E-59E4-46B9-A950-3B25AEF89808}"/>
    <cellStyle name="20% - Accent1 5 2" xfId="109" xr:uid="{034B5FC5-459F-433D-8DB0-40563FC99C37}"/>
    <cellStyle name="20% - Accent1 5 3" xfId="110" xr:uid="{D6ED77A1-7916-4BB7-9DD6-F9A43ED94B54}"/>
    <cellStyle name="20% - Accent1 5 4" xfId="111" xr:uid="{53798085-25CC-4FA3-9256-F90AA10C7006}"/>
    <cellStyle name="20% - Accent1 5 5" xfId="112" xr:uid="{9ADAC856-605C-4FB8-97AA-99A603E27414}"/>
    <cellStyle name="20% - Accent1 5 6" xfId="113" xr:uid="{5D52FC4C-2096-411D-9829-2F9D6C661C80}"/>
    <cellStyle name="20% - Accent1 6" xfId="114" xr:uid="{535C323E-3C42-45CC-BEAB-221A7353ED3E}"/>
    <cellStyle name="20% - Accent1 6 2" xfId="115" xr:uid="{D306DC03-50B8-4FA8-9149-6A501AB76355}"/>
    <cellStyle name="20% - Accent1 6 3" xfId="116" xr:uid="{39005F10-163F-4CB7-98AC-2970B444752A}"/>
    <cellStyle name="20% - Accent1 6 4" xfId="117" xr:uid="{2D0B07CE-D129-4561-92B5-98A598093E95}"/>
    <cellStyle name="20% - Accent1 6 5" xfId="118" xr:uid="{B530B1F2-6FFF-4112-9ACC-357AD5B474B9}"/>
    <cellStyle name="20% - Accent1 6 6" xfId="119" xr:uid="{0E7F4A1A-5160-41DD-9731-E6E43A01E152}"/>
    <cellStyle name="20% - Accent1 7" xfId="120" xr:uid="{96402D54-D114-4459-9044-79D8986F75BE}"/>
    <cellStyle name="20% - Accent1 7 2" xfId="121" xr:uid="{324ECD52-F679-4DF4-83BC-23E5713D7B8D}"/>
    <cellStyle name="20% - Accent1 7 3" xfId="122" xr:uid="{6EF6FF2C-3B94-4507-8382-C5F42D586FC7}"/>
    <cellStyle name="20% - Accent1 7 4" xfId="123" xr:uid="{25A43642-B02F-449A-9A42-0730E0DF694D}"/>
    <cellStyle name="20% - Accent1 7 5" xfId="124" xr:uid="{1195119A-9CB4-4ADF-BE01-F5FF7EFF6228}"/>
    <cellStyle name="20% - Accent1 7 6" xfId="125" xr:uid="{2B457D6F-C08F-484C-B32E-632CD213BD02}"/>
    <cellStyle name="20% - Accent1 8" xfId="126" xr:uid="{6D461618-D601-4261-A689-0BF5E34CA511}"/>
    <cellStyle name="20% - Accent1 8 2" xfId="127" xr:uid="{AE7069CD-6A98-4665-9740-D15F1146A29C}"/>
    <cellStyle name="20% - Accent1 8 3" xfId="128" xr:uid="{1BABA2EF-1A25-4957-B447-6FBF9F2A1546}"/>
    <cellStyle name="20% - Accent1 8 4" xfId="129" xr:uid="{94481F58-F5B7-46DC-897B-740F298A70F1}"/>
    <cellStyle name="20% - Accent1 8 5" xfId="130" xr:uid="{0CFD6070-EC80-4CE5-95D0-AB6728541963}"/>
    <cellStyle name="20% - Accent1 8 6" xfId="131" xr:uid="{38EE40DB-E840-41B1-851E-B5EC3E5BBB11}"/>
    <cellStyle name="20% - Accent1 9" xfId="132" xr:uid="{7E181573-8A21-486D-B112-E9401D6E4972}"/>
    <cellStyle name="20% - Accent1 9 2" xfId="133" xr:uid="{56FB8987-875D-43D5-98F7-4708F47EC444}"/>
    <cellStyle name="20% - Accent1 9 3" xfId="134" xr:uid="{1571551E-A796-41F9-A24E-4DEBE7310BA7}"/>
    <cellStyle name="20% - Accent1 9 4" xfId="135" xr:uid="{763C63BB-92F8-481F-AD02-AD99D3D13FB2}"/>
    <cellStyle name="20% - Accent1 9 5" xfId="136" xr:uid="{12B41786-E25C-4926-B4FD-9F1D4171A00D}"/>
    <cellStyle name="20% - Accent2 10" xfId="137" xr:uid="{21645B7B-5CAB-4B67-864B-8E307D91C343}"/>
    <cellStyle name="20% - Accent2 10 2" xfId="138" xr:uid="{2578D629-BD2E-4366-A976-620431AC0CDD}"/>
    <cellStyle name="20% - Accent2 10 3" xfId="139" xr:uid="{4C222AFF-62BD-4A43-8373-22DF6FBD0570}"/>
    <cellStyle name="20% - Accent2 10 4" xfId="140" xr:uid="{DF46E90B-87DD-4F3D-A3E0-24EF57B12C74}"/>
    <cellStyle name="20% - Accent2 10 5" xfId="141" xr:uid="{695664AB-7FCA-48DA-A5C8-4911853A7430}"/>
    <cellStyle name="20% - Accent2 11" xfId="142" xr:uid="{4A9C70D8-A398-4607-81BA-908BBB71EACB}"/>
    <cellStyle name="20% - Accent2 11 2" xfId="143" xr:uid="{3E83AB8A-C36B-4441-9960-8DC7776F07DB}"/>
    <cellStyle name="20% - Accent2 11 3" xfId="144" xr:uid="{799B2510-4545-493D-B858-F10F6E0E68CA}"/>
    <cellStyle name="20% - Accent2 11 4" xfId="145" xr:uid="{C601DE37-378E-4801-A108-84B275398493}"/>
    <cellStyle name="20% - Accent2 11 5" xfId="146" xr:uid="{04BC6A52-0C42-4A9A-86C1-34AE2321C278}"/>
    <cellStyle name="20% - Accent2 12" xfId="147" xr:uid="{B0789809-7962-4538-8FC0-390F6CA1C7FB}"/>
    <cellStyle name="20% - Accent2 12 2" xfId="148" xr:uid="{44CDEAC3-7415-46B4-9F98-78AD3638E0A3}"/>
    <cellStyle name="20% - Accent2 12 3" xfId="149" xr:uid="{0925AF57-7149-4450-BC2D-81DF9D33FE59}"/>
    <cellStyle name="20% - Accent2 12 4" xfId="150" xr:uid="{7B8CAD45-3C52-4588-8BFC-655EB3326D43}"/>
    <cellStyle name="20% - Accent2 12 5" xfId="151" xr:uid="{A311E605-D428-491D-AE87-643C3DDFF538}"/>
    <cellStyle name="20% - Accent2 13" xfId="152" xr:uid="{48B41912-C3A7-43F8-BAF6-C2502E6F371B}"/>
    <cellStyle name="20% - Accent2 14" xfId="153" xr:uid="{26894B7B-5D9D-4CA9-834A-51BFDA81442E}"/>
    <cellStyle name="20% - Accent2 15" xfId="154" xr:uid="{A6FF6829-CE6A-4FBD-A615-68A797F081E8}"/>
    <cellStyle name="20% - Accent2 16" xfId="155" xr:uid="{D8EC6FD4-BC9C-4A80-8C01-955570C7BAD9}"/>
    <cellStyle name="20% - Accent2 17" xfId="156" xr:uid="{F872A068-48BC-4DFD-A319-05C25CAB018D}"/>
    <cellStyle name="20% - Accent2 18" xfId="157" xr:uid="{D6C2B04D-B14F-4300-A1C1-5BBA38EF7C9E}"/>
    <cellStyle name="20% - Accent2 19" xfId="158" xr:uid="{1BFA4B75-5351-4A27-A298-21627A2C6AE9}"/>
    <cellStyle name="20% - Accent2 2" xfId="159" xr:uid="{B5021709-7532-4740-A7A7-44306DC1A251}"/>
    <cellStyle name="20% - Accent2 2 10" xfId="160" xr:uid="{B5BEAB50-CF59-4143-A577-AF4C523BE899}"/>
    <cellStyle name="20% - Accent2 2 11" xfId="161" xr:uid="{DC8F40EE-E039-4E0D-84D0-C50E38452A03}"/>
    <cellStyle name="20% - Accent2 2 11 2" xfId="162" xr:uid="{2D65809D-9D29-4A4E-B339-3DD1A014658C}"/>
    <cellStyle name="20% - Accent2 2 11 3" xfId="163" xr:uid="{6E22E74D-3BE1-4EEF-9D96-1A8C5703CC63}"/>
    <cellStyle name="20% - Accent2 2 11 4" xfId="164" xr:uid="{D2F574F6-D3CB-4CF9-B09E-046C0315F06B}"/>
    <cellStyle name="20% - Accent2 2 11 5" xfId="165" xr:uid="{99C98B6E-A91B-4E36-8C51-E6940E23221E}"/>
    <cellStyle name="20% - Accent2 2 12" xfId="166" xr:uid="{82987C1B-0707-4766-8D1A-568779C82882}"/>
    <cellStyle name="20% - Accent2 2 13" xfId="167" xr:uid="{85E04F39-DE09-47E3-BDC6-4B4116275E62}"/>
    <cellStyle name="20% - Accent2 2 14" xfId="168" xr:uid="{8382CBB3-62D0-456A-892D-F33329F9EDBF}"/>
    <cellStyle name="20% - Accent2 2 15" xfId="169" xr:uid="{CF446A8B-325A-4277-8BD0-89738ED34E44}"/>
    <cellStyle name="20% - Accent2 2 16" xfId="170" xr:uid="{3286721F-F7B6-46EF-8ED6-F9D3BF58EA4A}"/>
    <cellStyle name="20% - Accent2 2 2" xfId="171" xr:uid="{717AA09D-35F3-413C-A692-BD5C5EA9E8E1}"/>
    <cellStyle name="20% - Accent2 2 2 2" xfId="172" xr:uid="{139F66EC-4B48-44C1-B34B-60D6E843510C}"/>
    <cellStyle name="20% - Accent2 2 2 3" xfId="173" xr:uid="{457C8C76-AFB1-447B-93E2-B84E4659BAC3}"/>
    <cellStyle name="20% - Accent2 2 2 4" xfId="174" xr:uid="{9750637A-AAEC-431A-9A5F-F11749C93051}"/>
    <cellStyle name="20% - Accent2 2 2 5" xfId="175" xr:uid="{CFF70DC2-028B-4450-89D6-B8ED28E1E09E}"/>
    <cellStyle name="20% - Accent2 2 2 6" xfId="176" xr:uid="{10B4864A-3FFB-4B3B-A23D-EAA170A850EE}"/>
    <cellStyle name="20% - Accent2 2 2 7" xfId="177" xr:uid="{BE7CA81B-8EC9-41BB-AAC2-56518C4F1106}"/>
    <cellStyle name="20% - Accent2 2 2 8" xfId="178" xr:uid="{D34D8C2F-62AD-47AF-A822-96F2E521D17F}"/>
    <cellStyle name="20% - Accent2 2 2 9" xfId="179" xr:uid="{584FB685-015C-4B14-8261-8C40957A673D}"/>
    <cellStyle name="20% - Accent2 2 3" xfId="180" xr:uid="{AC312B73-3801-4A8E-9CCD-6697162121C9}"/>
    <cellStyle name="20% - Accent2 2 3 2" xfId="181" xr:uid="{BB3026CB-024E-4815-9750-A33E557B8CD8}"/>
    <cellStyle name="20% - Accent2 2 3 3" xfId="182" xr:uid="{CEB98BCC-83A0-4B52-83F8-512CBA5DA45B}"/>
    <cellStyle name="20% - Accent2 2 3 4" xfId="183" xr:uid="{4E549458-6050-44AC-8468-DB92002EF858}"/>
    <cellStyle name="20% - Accent2 2 3 5" xfId="184" xr:uid="{97982C92-D22B-449B-A03B-6C1035612890}"/>
    <cellStyle name="20% - Accent2 2 3 6" xfId="185" xr:uid="{A1A6AEF1-9E5E-4530-BC78-5A04B27667B6}"/>
    <cellStyle name="20% - Accent2 2 3 7" xfId="186" xr:uid="{F6A91A76-91C0-48F9-8C47-DC02FF36E230}"/>
    <cellStyle name="20% - Accent2 2 3 8" xfId="187" xr:uid="{5C6E06A4-3347-43AE-8FD5-577305B4A3E0}"/>
    <cellStyle name="20% - Accent2 2 3 9" xfId="188" xr:uid="{64D6392D-995E-49FF-A98E-C39FE1F52FFC}"/>
    <cellStyle name="20% - Accent2 2 4" xfId="189" xr:uid="{69DD8DF4-8BAE-48C4-82EC-DBF785F4AF0B}"/>
    <cellStyle name="20% - Accent2 2 4 2" xfId="190" xr:uid="{737B20D2-0778-42CC-AA49-3445DD6A8A34}"/>
    <cellStyle name="20% - Accent2 2 4 3" xfId="191" xr:uid="{77F71E63-DD64-415D-BF2E-7F42AE920D93}"/>
    <cellStyle name="20% - Accent2 2 4 4" xfId="192" xr:uid="{131BA474-21DF-49C4-B29D-165D497E3939}"/>
    <cellStyle name="20% - Accent2 2 4 5" xfId="193" xr:uid="{F20F8816-053A-4097-93A1-D2F6C990DD8D}"/>
    <cellStyle name="20% - Accent2 2 4 6" xfId="194" xr:uid="{8EEA5E56-F17A-4F31-BA55-1723760EECA8}"/>
    <cellStyle name="20% - Accent2 2 4 7" xfId="195" xr:uid="{2E5DC107-4732-4F61-BC10-BA62B8297420}"/>
    <cellStyle name="20% - Accent2 2 4 8" xfId="196" xr:uid="{F36B7A73-A076-43EF-B994-A8ED4EC11AE8}"/>
    <cellStyle name="20% - Accent2 2 4 9" xfId="197" xr:uid="{3F2AB476-C5A8-49A6-A083-650ADBCE9839}"/>
    <cellStyle name="20% - Accent2 2 5" xfId="198" xr:uid="{10E89811-37EB-436F-BB5B-48641E85CFF3}"/>
    <cellStyle name="20% - Accent2 2 5 2" xfId="199" xr:uid="{0FDC32D4-D872-4227-A8CD-B85429F7CEA0}"/>
    <cellStyle name="20% - Accent2 2 5 3" xfId="200" xr:uid="{21CE4D22-001E-4E8C-9A02-90C41203BBD8}"/>
    <cellStyle name="20% - Accent2 2 5 4" xfId="201" xr:uid="{4A3D68A2-9A38-4BC2-AB77-CE1CCDA1B75A}"/>
    <cellStyle name="20% - Accent2 2 5 5" xfId="202" xr:uid="{0DB71D6F-96AF-47EC-895A-6D1CC3CE02A3}"/>
    <cellStyle name="20% - Accent2 2 5 6" xfId="203" xr:uid="{2CFBBCA1-2D4A-44FF-8B4E-BDB6638687D7}"/>
    <cellStyle name="20% - Accent2 2 5 7" xfId="204" xr:uid="{180B7A8F-ED9F-449F-AE04-E0A3510F71FD}"/>
    <cellStyle name="20% - Accent2 2 5 8" xfId="205" xr:uid="{B1564C4C-9F81-4B97-B152-6747932CC03F}"/>
    <cellStyle name="20% - Accent2 2 5 9" xfId="206" xr:uid="{E5AC4EA4-4AA8-4D1D-92F9-3631F99EE335}"/>
    <cellStyle name="20% - Accent2 2 6" xfId="207" xr:uid="{32A10AC8-AD6F-4A83-8063-64323F6F544B}"/>
    <cellStyle name="20% - Accent2 2 6 2" xfId="208" xr:uid="{4420C249-C759-4B57-A66F-C0403E7C9D8F}"/>
    <cellStyle name="20% - Accent2 2 6 3" xfId="209" xr:uid="{26801B1E-7064-4DE8-9D12-33E022E5D1D7}"/>
    <cellStyle name="20% - Accent2 2 6 4" xfId="210" xr:uid="{0D1BDC00-3C0C-457C-9408-287E1A7933F8}"/>
    <cellStyle name="20% - Accent2 2 6 5" xfId="211" xr:uid="{F6311D2B-F8E6-4AE6-ABDE-704422E35D4A}"/>
    <cellStyle name="20% - Accent2 2 7" xfId="212" xr:uid="{21D0167D-61AA-403D-9313-C3E6DC925990}"/>
    <cellStyle name="20% - Accent2 2 8" xfId="213" xr:uid="{E0E3E822-8A8D-441E-A227-1B7096EA9113}"/>
    <cellStyle name="20% - Accent2 2 9" xfId="214" xr:uid="{C2B25D8F-3101-49C6-9258-93F1B79F8231}"/>
    <cellStyle name="20% - Accent2 20" xfId="215" xr:uid="{2DBCDE42-4D19-4EF7-B12C-916984BDA4B8}"/>
    <cellStyle name="20% - Accent2 21" xfId="216" xr:uid="{6DE813FA-F63B-418A-8725-710D5C05635F}"/>
    <cellStyle name="20% - Accent2 22" xfId="217" xr:uid="{798E35C5-C9B7-4979-BD15-0A46FF3B320D}"/>
    <cellStyle name="20% - Accent2 23" xfId="218" xr:uid="{181F721B-7C25-4F85-A547-15D5DD54F243}"/>
    <cellStyle name="20% - Accent2 24" xfId="219" xr:uid="{29692713-FCB7-4EA1-81F5-16228E5CB5A2}"/>
    <cellStyle name="20% - Accent2 25" xfId="220" xr:uid="{4D4F7F33-E309-472B-A0DF-54B5D44CE7EF}"/>
    <cellStyle name="20% - Accent2 26" xfId="221" xr:uid="{F53E8F7A-7F1B-4ACB-AA79-5FD3501892D9}"/>
    <cellStyle name="20% - Accent2 3" xfId="222" xr:uid="{0E82BED9-0836-40E3-B2E8-D1082FFA8D40}"/>
    <cellStyle name="20% - Accent2 3 10" xfId="223" xr:uid="{54017880-40D7-4B77-8C85-BBC73306989E}"/>
    <cellStyle name="20% - Accent2 3 2" xfId="224" xr:uid="{3EF630C6-7C59-4A77-B381-53D09DB74B4C}"/>
    <cellStyle name="20% - Accent2 3 3" xfId="225" xr:uid="{41A6C77F-CC2D-41A2-90DA-2383473D9DC1}"/>
    <cellStyle name="20% - Accent2 3 4" xfId="226" xr:uid="{16D3D37C-8C88-4BF0-93D8-9B0AD3ECAF3E}"/>
    <cellStyle name="20% - Accent2 3 5" xfId="227" xr:uid="{301A3B64-57D5-4B6F-BB3A-EC8DB5C5340B}"/>
    <cellStyle name="20% - Accent2 3 6" xfId="228" xr:uid="{52A90DD1-9F44-49D3-99A9-5782319C2283}"/>
    <cellStyle name="20% - Accent2 3 7" xfId="229" xr:uid="{CF4EE577-117C-43A5-956A-759FEDB5D2CB}"/>
    <cellStyle name="20% - Accent2 3 8" xfId="230" xr:uid="{55DD57D5-117F-497E-A615-1B5B4341458D}"/>
    <cellStyle name="20% - Accent2 3 9" xfId="231" xr:uid="{20316A9F-307F-4D87-94C4-CE31A3290384}"/>
    <cellStyle name="20% - Accent2 4" xfId="232" xr:uid="{DF481550-28C6-4B36-A847-F52604EAFC9C}"/>
    <cellStyle name="20% - Accent2 4 2" xfId="233" xr:uid="{E18C668A-BD96-48E1-A38D-558321461137}"/>
    <cellStyle name="20% - Accent2 4 3" xfId="234" xr:uid="{1AB14274-0D6B-4D2C-ABC4-B2FE06AB88DD}"/>
    <cellStyle name="20% - Accent2 4 4" xfId="235" xr:uid="{1D3300F7-2E4B-4720-8042-F81B22B94A74}"/>
    <cellStyle name="20% - Accent2 4 5" xfId="236" xr:uid="{9FDA071E-95E8-431D-8170-722DD28C8BBE}"/>
    <cellStyle name="20% - Accent2 4 6" xfId="237" xr:uid="{67E0FA34-A5ED-4096-B073-DBAE434DBEF1}"/>
    <cellStyle name="20% - Accent2 5" xfId="238" xr:uid="{AC5C12F4-313C-44FD-B373-5CC15C2E6E2C}"/>
    <cellStyle name="20% - Accent2 5 2" xfId="239" xr:uid="{C05A1845-0A62-4521-804D-D81670950F6A}"/>
    <cellStyle name="20% - Accent2 5 3" xfId="240" xr:uid="{DC488991-04A9-47D6-B266-50EF23679B3B}"/>
    <cellStyle name="20% - Accent2 5 4" xfId="241" xr:uid="{AD997E94-23CD-41DF-9BF7-4D11EBF91371}"/>
    <cellStyle name="20% - Accent2 5 5" xfId="242" xr:uid="{D94D3558-0230-4223-B913-1B04E197DDCB}"/>
    <cellStyle name="20% - Accent2 5 6" xfId="243" xr:uid="{6614BDF1-4897-4496-BD9D-7F36EF21DA2C}"/>
    <cellStyle name="20% - Accent2 6" xfId="244" xr:uid="{DBE14A4A-730E-4541-B3E1-28A2F91B413D}"/>
    <cellStyle name="20% - Accent2 6 2" xfId="245" xr:uid="{C611A7FF-336B-4A00-A4CD-EFD4083F6B44}"/>
    <cellStyle name="20% - Accent2 6 3" xfId="246" xr:uid="{4B0B86EA-15A6-4400-9215-C8E2A000F2C3}"/>
    <cellStyle name="20% - Accent2 6 4" xfId="247" xr:uid="{B912BEF7-3E9B-4C8F-8A8A-94F8E27D836D}"/>
    <cellStyle name="20% - Accent2 6 5" xfId="248" xr:uid="{36617B2E-618A-444C-8AD3-57844C7CDCCA}"/>
    <cellStyle name="20% - Accent2 6 6" xfId="249" xr:uid="{CD906B2C-2405-4FBE-9F8B-0B1BEE4AF2E1}"/>
    <cellStyle name="20% - Accent2 7" xfId="250" xr:uid="{3FCE0CA6-A064-437C-BA53-348AB33A65E3}"/>
    <cellStyle name="20% - Accent2 7 2" xfId="251" xr:uid="{9AAD581F-6D67-465E-99E6-3DB1598CBABF}"/>
    <cellStyle name="20% - Accent2 7 3" xfId="252" xr:uid="{5486C531-4A10-423C-94EB-F1B39A6EDACA}"/>
    <cellStyle name="20% - Accent2 7 4" xfId="253" xr:uid="{9B1770D1-812D-4B3C-A621-AA073CD3EF64}"/>
    <cellStyle name="20% - Accent2 7 5" xfId="254" xr:uid="{75177D07-AB00-4583-9E4B-455AE0D954C7}"/>
    <cellStyle name="20% - Accent2 7 6" xfId="255" xr:uid="{64F97876-510F-43A9-87DA-7D259FCA0D57}"/>
    <cellStyle name="20% - Accent2 8" xfId="256" xr:uid="{8F65AA78-A08E-4B6D-A95C-43EDA534B2EB}"/>
    <cellStyle name="20% - Accent2 8 2" xfId="257" xr:uid="{CF6D08D8-AF78-495A-8C9E-F88617EEFCED}"/>
    <cellStyle name="20% - Accent2 8 3" xfId="258" xr:uid="{3BC121AA-7FDE-416F-B040-99DA4E4EF2B6}"/>
    <cellStyle name="20% - Accent2 8 4" xfId="259" xr:uid="{723358B2-40E2-4DE1-8105-53D7A8CA6140}"/>
    <cellStyle name="20% - Accent2 8 5" xfId="260" xr:uid="{B1C126A3-1900-4474-85E7-C5EFDA02468C}"/>
    <cellStyle name="20% - Accent2 8 6" xfId="261" xr:uid="{74C8C0A0-7DF6-431D-82CF-9263ACAD2C9E}"/>
    <cellStyle name="20% - Accent2 9" xfId="262" xr:uid="{5F48D6E9-83A8-4E32-891A-D0741201D8F1}"/>
    <cellStyle name="20% - Accent2 9 2" xfId="263" xr:uid="{921939B2-4FBA-4222-A10E-5C1EBF306574}"/>
    <cellStyle name="20% - Accent2 9 3" xfId="264" xr:uid="{F9000012-4CA6-4DB4-A038-A5C56B6B92A4}"/>
    <cellStyle name="20% - Accent2 9 4" xfId="265" xr:uid="{837B6FCD-B462-4BF2-8A4E-F3BC4C150466}"/>
    <cellStyle name="20% - Accent2 9 5" xfId="266" xr:uid="{822D0CC6-F125-474E-9BF3-CDBB2D7E9FDB}"/>
    <cellStyle name="20% - Accent3 10" xfId="267" xr:uid="{328A3878-D1E9-4701-8541-6AF687E0578E}"/>
    <cellStyle name="20% - Accent3 10 2" xfId="268" xr:uid="{0EC56AD8-E9BD-4D54-A241-CA8D07B9BF8A}"/>
    <cellStyle name="20% - Accent3 10 3" xfId="269" xr:uid="{B485AE02-BEE7-49C0-9037-861573F34389}"/>
    <cellStyle name="20% - Accent3 10 4" xfId="270" xr:uid="{3FEF1108-8E00-49DA-933C-6E826684B9C1}"/>
    <cellStyle name="20% - Accent3 10 5" xfId="271" xr:uid="{1CCAAEE4-C5A8-43A4-B5AA-674FF7851BBA}"/>
    <cellStyle name="20% - Accent3 11" xfId="272" xr:uid="{8B368DFA-72A5-4EFD-A157-9B43CAE6DAD0}"/>
    <cellStyle name="20% - Accent3 11 2" xfId="273" xr:uid="{33A40296-3FB9-4A25-BE68-CF77910014F5}"/>
    <cellStyle name="20% - Accent3 11 3" xfId="274" xr:uid="{04C92F9D-BA2B-4E67-B621-A55E6B5E9E53}"/>
    <cellStyle name="20% - Accent3 11 4" xfId="275" xr:uid="{92F4C919-1E08-463F-BFAB-1F92387D5586}"/>
    <cellStyle name="20% - Accent3 11 5" xfId="276" xr:uid="{FF47492C-2D4D-4275-95E3-23181FEC0B82}"/>
    <cellStyle name="20% - Accent3 12" xfId="277" xr:uid="{FA8D1B84-3487-49AB-8F36-AD7A1BFE2EB9}"/>
    <cellStyle name="20% - Accent3 12 2" xfId="278" xr:uid="{732EB539-390B-49FB-8ED4-EA8568CBF53E}"/>
    <cellStyle name="20% - Accent3 12 3" xfId="279" xr:uid="{22C9B5AE-E801-40DE-AA44-7429FC1F5452}"/>
    <cellStyle name="20% - Accent3 12 4" xfId="280" xr:uid="{BB258172-0B44-4458-804B-950D43B6D45E}"/>
    <cellStyle name="20% - Accent3 12 5" xfId="281" xr:uid="{9BEA701E-182D-4281-A282-2AEC7FFBB595}"/>
    <cellStyle name="20% - Accent3 13" xfId="282" xr:uid="{FEA41C3E-B81F-485E-A35D-BA3D49A2CA31}"/>
    <cellStyle name="20% - Accent3 14" xfId="283" xr:uid="{6A086ACD-9249-4A3F-8076-73F8F361E64C}"/>
    <cellStyle name="20% - Accent3 15" xfId="284" xr:uid="{A229B47E-47A5-42FB-A675-2002C661C68B}"/>
    <cellStyle name="20% - Accent3 16" xfId="285" xr:uid="{06934361-BE83-444C-9D92-418B95AD8FE4}"/>
    <cellStyle name="20% - Accent3 17" xfId="286" xr:uid="{EB003B97-DA27-49E5-9CA4-640BF0919C7E}"/>
    <cellStyle name="20% - Accent3 18" xfId="287" xr:uid="{74EA36BA-CFF1-471C-872E-F48FB2071A7A}"/>
    <cellStyle name="20% - Accent3 19" xfId="288" xr:uid="{D9EF654F-2DC9-4B89-A7F2-8C906231EA97}"/>
    <cellStyle name="20% - Accent3 2" xfId="289" xr:uid="{B8CF9C3F-9BFC-4285-910E-E429C88301F2}"/>
    <cellStyle name="20% - Accent3 2 10" xfId="290" xr:uid="{E1F90B26-164D-455B-B3C2-F627536DC09D}"/>
    <cellStyle name="20% - Accent3 2 11" xfId="291" xr:uid="{904E60C2-D55B-47A5-97C6-7C3BA1FF915D}"/>
    <cellStyle name="20% - Accent3 2 11 2" xfId="292" xr:uid="{1E294FA3-1E3F-4709-8136-29FFF756ABD4}"/>
    <cellStyle name="20% - Accent3 2 11 3" xfId="293" xr:uid="{C94DA707-51E1-4A1D-9FA1-14A71FD4DE4C}"/>
    <cellStyle name="20% - Accent3 2 11 4" xfId="294" xr:uid="{910868BE-91E2-47AF-A769-65EBF2D53FD3}"/>
    <cellStyle name="20% - Accent3 2 11 5" xfId="295" xr:uid="{F85CC8CB-4D61-41E6-BFBC-B967D3A6D023}"/>
    <cellStyle name="20% - Accent3 2 12" xfId="296" xr:uid="{F3A31655-E4F1-4E66-B422-4059323589A5}"/>
    <cellStyle name="20% - Accent3 2 13" xfId="297" xr:uid="{D99F025F-F42C-4A00-AB16-BD3D8A398771}"/>
    <cellStyle name="20% - Accent3 2 14" xfId="298" xr:uid="{70FB5F58-C802-43C0-9438-92E7E92A907B}"/>
    <cellStyle name="20% - Accent3 2 15" xfId="299" xr:uid="{7120ABD9-2A59-4EA0-A127-548FC2A205DF}"/>
    <cellStyle name="20% - Accent3 2 16" xfId="300" xr:uid="{BEFC712F-7A02-4010-A329-C515384FC9D0}"/>
    <cellStyle name="20% - Accent3 2 2" xfId="301" xr:uid="{F0162FE4-A6C9-443A-9D85-68AF9CEC146D}"/>
    <cellStyle name="20% - Accent3 2 2 2" xfId="302" xr:uid="{4324FEDB-435A-4A7E-88AB-ADE92B6B870E}"/>
    <cellStyle name="20% - Accent3 2 2 3" xfId="303" xr:uid="{1FDA3269-5B76-413E-8229-CE3430CAAC82}"/>
    <cellStyle name="20% - Accent3 2 2 4" xfId="304" xr:uid="{9B815879-E123-4331-8E17-F30ED9C950FD}"/>
    <cellStyle name="20% - Accent3 2 2 5" xfId="305" xr:uid="{CF7E3880-50E4-40E6-AB6F-FC79C5266374}"/>
    <cellStyle name="20% - Accent3 2 2 6" xfId="306" xr:uid="{06C6D40C-6182-4B29-A0F2-CF3FF05686ED}"/>
    <cellStyle name="20% - Accent3 2 2 7" xfId="307" xr:uid="{270916C7-AD34-43C6-9724-CE21FB0826CF}"/>
    <cellStyle name="20% - Accent3 2 2 8" xfId="308" xr:uid="{F804D3D7-54D7-46F0-AD90-BD1921FCD235}"/>
    <cellStyle name="20% - Accent3 2 2 9" xfId="309" xr:uid="{81848BBE-2678-440A-A8E4-8A941E34327D}"/>
    <cellStyle name="20% - Accent3 2 3" xfId="310" xr:uid="{3CB774E8-7795-4AE2-B84C-F6F22F4F5B86}"/>
    <cellStyle name="20% - Accent3 2 3 2" xfId="311" xr:uid="{D19BA62E-CB91-47DA-9823-4FB1765A825B}"/>
    <cellStyle name="20% - Accent3 2 3 3" xfId="312" xr:uid="{4FC0B0A5-3508-4716-AC0D-038304B33705}"/>
    <cellStyle name="20% - Accent3 2 3 4" xfId="313" xr:uid="{20420E60-AEB0-4E88-9847-7B4AD1CBD2A8}"/>
    <cellStyle name="20% - Accent3 2 3 5" xfId="314" xr:uid="{86449202-FE39-4B83-AC50-46F236AC816D}"/>
    <cellStyle name="20% - Accent3 2 3 6" xfId="315" xr:uid="{D4CB1103-81CA-46A0-BD6D-628995E1A0DE}"/>
    <cellStyle name="20% - Accent3 2 3 7" xfId="316" xr:uid="{02302819-B611-44D2-9950-39F6DCEC0C9A}"/>
    <cellStyle name="20% - Accent3 2 3 8" xfId="317" xr:uid="{18E0486E-744F-4366-B89A-91B186657A84}"/>
    <cellStyle name="20% - Accent3 2 3 9" xfId="318" xr:uid="{86AA6C2C-034B-48F0-89F1-89EACB1B5D25}"/>
    <cellStyle name="20% - Accent3 2 4" xfId="319" xr:uid="{3B8A4230-4470-4ADB-9A72-F9622E5A6A33}"/>
    <cellStyle name="20% - Accent3 2 4 2" xfId="320" xr:uid="{435BFBE1-547C-4BC6-A7CA-3E43661BB85A}"/>
    <cellStyle name="20% - Accent3 2 4 3" xfId="321" xr:uid="{415C3C04-7AEF-4916-95A0-69381D9A6651}"/>
    <cellStyle name="20% - Accent3 2 4 4" xfId="322" xr:uid="{9E5CCC18-F782-43DD-B9B7-F95EE14CC741}"/>
    <cellStyle name="20% - Accent3 2 4 5" xfId="323" xr:uid="{A744BD8A-D010-4488-B246-FF2CFBF5467B}"/>
    <cellStyle name="20% - Accent3 2 4 6" xfId="324" xr:uid="{B6933520-5265-43CA-BBB8-31896E4297AE}"/>
    <cellStyle name="20% - Accent3 2 4 7" xfId="325" xr:uid="{349D4320-92E4-4784-87FC-D95A3921345D}"/>
    <cellStyle name="20% - Accent3 2 4 8" xfId="326" xr:uid="{E637DA79-FDB5-4231-A0B3-F34EC7768DA3}"/>
    <cellStyle name="20% - Accent3 2 4 9" xfId="327" xr:uid="{F37027CF-C270-4425-A1DE-D66C1C02EA35}"/>
    <cellStyle name="20% - Accent3 2 5" xfId="328" xr:uid="{9B6FD7D8-A97A-45EA-AD6B-F3BB71F0832A}"/>
    <cellStyle name="20% - Accent3 2 5 2" xfId="329" xr:uid="{3970A2BC-FD3D-445B-BCF2-0B5F850EB88F}"/>
    <cellStyle name="20% - Accent3 2 5 3" xfId="330" xr:uid="{B886A88D-D10E-461F-B452-DBDC501FF9CA}"/>
    <cellStyle name="20% - Accent3 2 5 4" xfId="331" xr:uid="{823CD0A2-B37F-4B4A-9BBC-DC6A4FF63DE8}"/>
    <cellStyle name="20% - Accent3 2 5 5" xfId="332" xr:uid="{58F816A1-65A9-4FA7-95FD-3914115B08A3}"/>
    <cellStyle name="20% - Accent3 2 5 6" xfId="333" xr:uid="{F18C7557-6359-4946-B744-8C6BE391BC1D}"/>
    <cellStyle name="20% - Accent3 2 5 7" xfId="334" xr:uid="{D1ED5568-02EE-43CE-B849-6A8A8862E740}"/>
    <cellStyle name="20% - Accent3 2 5 8" xfId="335" xr:uid="{B7ADF4DD-E623-4453-9ABE-8F74BCF65727}"/>
    <cellStyle name="20% - Accent3 2 5 9" xfId="336" xr:uid="{855FDAE1-65A4-405F-83BA-DBA3E69B8BE5}"/>
    <cellStyle name="20% - Accent3 2 6" xfId="337" xr:uid="{40E766A7-C496-49AC-BA6D-3F9A961DD1AA}"/>
    <cellStyle name="20% - Accent3 2 6 2" xfId="338" xr:uid="{21B97D20-08E5-4522-A0A2-7ECDDA53DB15}"/>
    <cellStyle name="20% - Accent3 2 6 3" xfId="339" xr:uid="{8103E5C3-F5DE-4397-8570-90A57178EEFD}"/>
    <cellStyle name="20% - Accent3 2 6 4" xfId="340" xr:uid="{BB2FD688-3032-43F3-B608-CA01D2D320ED}"/>
    <cellStyle name="20% - Accent3 2 6 5" xfId="341" xr:uid="{6B2E2ACF-2F70-4A8C-B7C8-B20E9DC579F5}"/>
    <cellStyle name="20% - Accent3 2 7" xfId="342" xr:uid="{5D3718B8-4D49-4F26-A9EB-9F39F16EC989}"/>
    <cellStyle name="20% - Accent3 2 8" xfId="343" xr:uid="{D0106BC3-00CA-4D85-BA7A-AC16B7623C48}"/>
    <cellStyle name="20% - Accent3 2 9" xfId="344" xr:uid="{1EF37C85-0401-4545-8853-AA1AEBDF6110}"/>
    <cellStyle name="20% - Accent3 20" xfId="345" xr:uid="{E9BA39B8-D555-45DE-B1B7-79BAE488FD25}"/>
    <cellStyle name="20% - Accent3 21" xfId="346" xr:uid="{11FF8B9B-DA2D-49B8-9A74-6A1F919BE81F}"/>
    <cellStyle name="20% - Accent3 22" xfId="347" xr:uid="{19638DCB-254C-4F9F-8850-02C1C382BE6E}"/>
    <cellStyle name="20% - Accent3 23" xfId="348" xr:uid="{708A04CC-C1A5-4C65-80DB-07A76B52B420}"/>
    <cellStyle name="20% - Accent3 24" xfId="349" xr:uid="{6CDE5692-B91B-4159-BD1F-A7B8C73A7507}"/>
    <cellStyle name="20% - Accent3 25" xfId="350" xr:uid="{E1144E9E-EF06-44CD-8AB0-70FE05E5FEB3}"/>
    <cellStyle name="20% - Accent3 26" xfId="351" xr:uid="{D7D30B0E-42C1-4CDD-AAFE-CCBF83E1E0C0}"/>
    <cellStyle name="20% - Accent3 3" xfId="352" xr:uid="{B6AEF1AC-0B93-4E2D-A755-C752B9E6006F}"/>
    <cellStyle name="20% - Accent3 3 10" xfId="353" xr:uid="{01AA21F7-E341-4833-9F1F-636A68C8BBB7}"/>
    <cellStyle name="20% - Accent3 3 2" xfId="354" xr:uid="{8C267B6D-E40F-475D-8756-7328FF72956C}"/>
    <cellStyle name="20% - Accent3 3 3" xfId="355" xr:uid="{EBAE8993-E780-441A-8307-63CD6A4B095F}"/>
    <cellStyle name="20% - Accent3 3 4" xfId="356" xr:uid="{7B77DDC2-B579-49C8-9F82-185A90ADDBA3}"/>
    <cellStyle name="20% - Accent3 3 5" xfId="357" xr:uid="{8FF671D2-A4E5-4DDF-BE1E-7F11EC169F6D}"/>
    <cellStyle name="20% - Accent3 3 6" xfId="358" xr:uid="{AF614479-7408-447F-BF18-493C2F465FB7}"/>
    <cellStyle name="20% - Accent3 3 7" xfId="359" xr:uid="{2E5C8DCF-CEB7-46DA-B5EE-08B1255AB227}"/>
    <cellStyle name="20% - Accent3 3 8" xfId="360" xr:uid="{DFF340FF-4156-4B8E-B5FC-9334E5217E05}"/>
    <cellStyle name="20% - Accent3 3 9" xfId="361" xr:uid="{7B494615-9107-4597-B2A0-5DBE94D672AA}"/>
    <cellStyle name="20% - Accent3 4" xfId="362" xr:uid="{1B61C76D-BBDB-424A-88BB-02E10F6B7040}"/>
    <cellStyle name="20% - Accent3 4 2" xfId="363" xr:uid="{87077D1F-CA31-45DC-94A9-F0406F1C6D36}"/>
    <cellStyle name="20% - Accent3 4 3" xfId="364" xr:uid="{EAE7BC40-28E3-4CC3-804B-F41E0740A139}"/>
    <cellStyle name="20% - Accent3 4 4" xfId="365" xr:uid="{4E161AAA-AC0E-435F-8E51-3BBDCB4F09B1}"/>
    <cellStyle name="20% - Accent3 4 5" xfId="366" xr:uid="{AD4C5652-5FA2-4DB6-A53E-02FC7315255E}"/>
    <cellStyle name="20% - Accent3 4 6" xfId="367" xr:uid="{3839FE02-2255-48E5-8C89-07865F874080}"/>
    <cellStyle name="20% - Accent3 5" xfId="368" xr:uid="{808D6B05-64D0-4065-BB8B-34970698FAAB}"/>
    <cellStyle name="20% - Accent3 5 2" xfId="369" xr:uid="{4321B340-0E70-4CCB-869E-FDEE9E64579D}"/>
    <cellStyle name="20% - Accent3 5 3" xfId="370" xr:uid="{55AD42C1-7D75-44AE-8860-00C07CDDB6A3}"/>
    <cellStyle name="20% - Accent3 5 4" xfId="371" xr:uid="{6BB54C4C-B545-4C15-87F2-BF70C3AFA3B9}"/>
    <cellStyle name="20% - Accent3 5 5" xfId="372" xr:uid="{FB909E7A-DA22-43C4-A497-0CFF8B3C4E05}"/>
    <cellStyle name="20% - Accent3 5 6" xfId="373" xr:uid="{77CC532C-51C8-4549-AFAB-CBF43DD23574}"/>
    <cellStyle name="20% - Accent3 6" xfId="374" xr:uid="{8B934898-94AD-4439-A199-01836D30C700}"/>
    <cellStyle name="20% - Accent3 6 2" xfId="375" xr:uid="{6F7C511B-6BD1-4AAC-89A2-38BE6E1EA898}"/>
    <cellStyle name="20% - Accent3 6 3" xfId="376" xr:uid="{D1830CCF-CBF2-4866-9B33-7C46EBE1702B}"/>
    <cellStyle name="20% - Accent3 6 4" xfId="377" xr:uid="{804DA8E6-1C66-4986-8207-022932BB6657}"/>
    <cellStyle name="20% - Accent3 6 5" xfId="378" xr:uid="{18E5E99E-CBA0-4CC4-BBC1-4F599CA8479C}"/>
    <cellStyle name="20% - Accent3 6 6" xfId="379" xr:uid="{1B5215CA-09B7-4756-8B0F-EFA8E4A0081A}"/>
    <cellStyle name="20% - Accent3 7" xfId="380" xr:uid="{369ADB1F-DF2B-4FD6-A469-6BB627067FBE}"/>
    <cellStyle name="20% - Accent3 7 2" xfId="381" xr:uid="{7E7EA508-F759-48F2-9F15-5E813BC14F5B}"/>
    <cellStyle name="20% - Accent3 7 3" xfId="382" xr:uid="{A4CC8BF3-D619-4659-BE40-92F37E8BE3A7}"/>
    <cellStyle name="20% - Accent3 7 4" xfId="383" xr:uid="{929FF93D-9A90-4473-9C17-43BFFC814D81}"/>
    <cellStyle name="20% - Accent3 7 5" xfId="384" xr:uid="{1A7C125B-239F-4A8C-BFCA-DA6B0AC8AA6D}"/>
    <cellStyle name="20% - Accent3 7 6" xfId="385" xr:uid="{FECBA69C-A62D-4442-8F0C-ACEEABE20DF9}"/>
    <cellStyle name="20% - Accent3 8" xfId="386" xr:uid="{61638125-0A38-4582-92A8-38C94EF88AED}"/>
    <cellStyle name="20% - Accent3 8 2" xfId="387" xr:uid="{1886B507-0F54-4D15-9095-DC0186B56A9D}"/>
    <cellStyle name="20% - Accent3 8 3" xfId="388" xr:uid="{0B98E4AB-4B3C-4151-9D4B-C059E9FEB013}"/>
    <cellStyle name="20% - Accent3 8 4" xfId="389" xr:uid="{0AE309C5-3F47-4354-86E6-ADF599AA3BCF}"/>
    <cellStyle name="20% - Accent3 8 5" xfId="390" xr:uid="{14FA614B-CE5F-489A-8F9A-FE737135B2E1}"/>
    <cellStyle name="20% - Accent3 8 6" xfId="391" xr:uid="{F2D6B12A-CCF0-4156-A2CE-94DF4ED65D1D}"/>
    <cellStyle name="20% - Accent3 9" xfId="392" xr:uid="{FCA21147-9C97-4E0B-9E1D-4CA5571963C8}"/>
    <cellStyle name="20% - Accent3 9 2" xfId="393" xr:uid="{6086A013-42A5-4D44-BA8B-DAE269AF8348}"/>
    <cellStyle name="20% - Accent3 9 3" xfId="394" xr:uid="{B7F8A6A2-9B13-4C9E-BC50-1AB61D4F74A2}"/>
    <cellStyle name="20% - Accent3 9 4" xfId="395" xr:uid="{03B49500-7E97-4856-8FDB-B6D1DB5861BB}"/>
    <cellStyle name="20% - Accent3 9 5" xfId="396" xr:uid="{AB5E5E4F-789E-455A-86A9-73C6B62C00D7}"/>
    <cellStyle name="20% - Accent4 10" xfId="397" xr:uid="{14E69309-77AC-4FF6-B01F-CECFC4F912FB}"/>
    <cellStyle name="20% - Accent4 10 2" xfId="398" xr:uid="{E3CF5ACA-3889-42AA-BFA3-53FB1B792F68}"/>
    <cellStyle name="20% - Accent4 10 3" xfId="399" xr:uid="{8D347A44-A1F3-4C09-AE19-D7376772FF0B}"/>
    <cellStyle name="20% - Accent4 10 4" xfId="400" xr:uid="{24D3A284-FE1A-4D18-9D8F-35447D4DC4C0}"/>
    <cellStyle name="20% - Accent4 10 5" xfId="401" xr:uid="{9EB85DBE-0D28-41DC-A1B1-F3111BE63728}"/>
    <cellStyle name="20% - Accent4 11" xfId="402" xr:uid="{69E89A33-CB17-41DF-88BA-34465F1412EA}"/>
    <cellStyle name="20% - Accent4 11 2" xfId="403" xr:uid="{032248EC-E3FA-48BF-8E16-48C08F916C57}"/>
    <cellStyle name="20% - Accent4 11 3" xfId="404" xr:uid="{D644F38F-55B7-4512-8A79-43EA98BEB546}"/>
    <cellStyle name="20% - Accent4 11 4" xfId="405" xr:uid="{89E5474A-97C6-4B7B-A8AD-6A2AE5DE0D63}"/>
    <cellStyle name="20% - Accent4 11 5" xfId="406" xr:uid="{5F65F135-8E7C-4E95-A143-24B4E3DD6695}"/>
    <cellStyle name="20% - Accent4 12" xfId="407" xr:uid="{C3963AF1-166E-4158-A0B9-D985468D6AC5}"/>
    <cellStyle name="20% - Accent4 12 2" xfId="408" xr:uid="{58A837D7-68C9-4F91-BF90-C1C79FE716A9}"/>
    <cellStyle name="20% - Accent4 12 3" xfId="409" xr:uid="{1269DA80-D140-40CD-A36F-43038F578E75}"/>
    <cellStyle name="20% - Accent4 12 4" xfId="410" xr:uid="{8B5FFF01-6941-4E76-8081-C7B5D5C05B47}"/>
    <cellStyle name="20% - Accent4 12 5" xfId="411" xr:uid="{B56032E1-7148-46B6-BFDD-CAFE08E2336A}"/>
    <cellStyle name="20% - Accent4 13" xfId="412" xr:uid="{7E0D4ECB-3763-42B6-B064-ECDFD9B3422D}"/>
    <cellStyle name="20% - Accent4 14" xfId="413" xr:uid="{3C4A730C-52AD-47CF-8581-9032527A8F3D}"/>
    <cellStyle name="20% - Accent4 15" xfId="414" xr:uid="{CB4E8326-BE20-4BFA-8BF0-978C0049F4EC}"/>
    <cellStyle name="20% - Accent4 16" xfId="415" xr:uid="{4C956DA9-EAAC-49CD-8817-0ACBA658B04E}"/>
    <cellStyle name="20% - Accent4 17" xfId="416" xr:uid="{DD6123AF-0A42-47C3-BFE9-98F267560689}"/>
    <cellStyle name="20% - Accent4 18" xfId="417" xr:uid="{DD90C687-DA61-49A5-BC35-ED83636F7443}"/>
    <cellStyle name="20% - Accent4 19" xfId="418" xr:uid="{24276A70-8FF1-4481-BAD7-0273D84AD813}"/>
    <cellStyle name="20% - Accent4 2" xfId="419" xr:uid="{8B8933E9-984C-4E3B-B400-02C8A71B795A}"/>
    <cellStyle name="20% - Accent4 2 10" xfId="420" xr:uid="{2580F98E-0495-424C-8D36-63E480BACCF1}"/>
    <cellStyle name="20% - Accent4 2 11" xfId="421" xr:uid="{F0A34782-6EEA-4209-B89D-77D95416FE00}"/>
    <cellStyle name="20% - Accent4 2 11 2" xfId="422" xr:uid="{5AB9BB6F-3D14-4881-AFED-71B6EA01C604}"/>
    <cellStyle name="20% - Accent4 2 11 3" xfId="423" xr:uid="{5A30F322-2F5B-4763-96E7-F81C5EFEF5E7}"/>
    <cellStyle name="20% - Accent4 2 11 4" xfId="424" xr:uid="{30D0250A-F77D-4723-B8D0-C8FD3F7FA21C}"/>
    <cellStyle name="20% - Accent4 2 11 5" xfId="425" xr:uid="{9534FED8-9B1B-4FF5-AF0D-DC9B2D6C0552}"/>
    <cellStyle name="20% - Accent4 2 12" xfId="426" xr:uid="{DBCE824C-1170-4725-BF56-EB4F71E39ECE}"/>
    <cellStyle name="20% - Accent4 2 13" xfId="427" xr:uid="{4A8963B7-481F-4D5B-9AF7-CDD634DDFC70}"/>
    <cellStyle name="20% - Accent4 2 14" xfId="428" xr:uid="{B0229527-749E-47B9-8D71-CC5AF0E93466}"/>
    <cellStyle name="20% - Accent4 2 15" xfId="429" xr:uid="{61A39537-C42B-4E8F-B4C2-920792EEFFCE}"/>
    <cellStyle name="20% - Accent4 2 16" xfId="430" xr:uid="{E9401ACB-71CB-4512-876B-9E248D023593}"/>
    <cellStyle name="20% - Accent4 2 2" xfId="431" xr:uid="{F52BCC0F-78D5-4384-AAA5-90431600B507}"/>
    <cellStyle name="20% - Accent4 2 2 2" xfId="432" xr:uid="{AAC22CA2-D52F-4ED9-9192-196CA70E26F6}"/>
    <cellStyle name="20% - Accent4 2 2 3" xfId="433" xr:uid="{CFAFBD4E-E11D-4114-8C62-B11E7691CA32}"/>
    <cellStyle name="20% - Accent4 2 2 4" xfId="434" xr:uid="{8EEE6843-3618-4185-A1D9-477C6C622A32}"/>
    <cellStyle name="20% - Accent4 2 2 5" xfId="435" xr:uid="{5A6F322F-AB2F-4D89-B0C1-56A3F1F41EF8}"/>
    <cellStyle name="20% - Accent4 2 2 6" xfId="436" xr:uid="{BEC0F2C9-586E-4604-BCC8-71559DEAE283}"/>
    <cellStyle name="20% - Accent4 2 2 7" xfId="437" xr:uid="{97A3E5E2-61E3-4AF4-BC3D-7B8314DDF176}"/>
    <cellStyle name="20% - Accent4 2 2 8" xfId="438" xr:uid="{EFF7BAC8-54DD-4C38-A8C6-7B2DF41AB27A}"/>
    <cellStyle name="20% - Accent4 2 2 9" xfId="439" xr:uid="{3977A690-1E65-4CB2-9617-94DD262E729E}"/>
    <cellStyle name="20% - Accent4 2 3" xfId="440" xr:uid="{DF194D77-8107-4E7B-9F46-E8EEF0E0D7BA}"/>
    <cellStyle name="20% - Accent4 2 3 2" xfId="441" xr:uid="{F1CE1CC3-DBE7-4E78-B041-298A4C7ABA99}"/>
    <cellStyle name="20% - Accent4 2 3 3" xfId="442" xr:uid="{9769753C-0DAE-483A-852A-5BFD08D17128}"/>
    <cellStyle name="20% - Accent4 2 3 4" xfId="443" xr:uid="{56F3DD09-914F-4D68-A74B-85A2B29A051F}"/>
    <cellStyle name="20% - Accent4 2 3 5" xfId="444" xr:uid="{3F411EED-839A-4B3F-96FD-2E61ED0E9B1B}"/>
    <cellStyle name="20% - Accent4 2 3 6" xfId="445" xr:uid="{FA199CA1-80AE-4AD4-B1BA-C14B54A9E4BA}"/>
    <cellStyle name="20% - Accent4 2 3 7" xfId="446" xr:uid="{A2E0539C-212A-48A5-BD12-936BB67CF1C7}"/>
    <cellStyle name="20% - Accent4 2 3 8" xfId="447" xr:uid="{05C450F1-DF49-429B-902D-F406C7E85294}"/>
    <cellStyle name="20% - Accent4 2 3 9" xfId="448" xr:uid="{A2783A76-EB32-4EB4-84BE-8AE5A03BC72A}"/>
    <cellStyle name="20% - Accent4 2 4" xfId="449" xr:uid="{556B3D91-B88F-41F3-8BB7-68BB78B7093F}"/>
    <cellStyle name="20% - Accent4 2 4 2" xfId="450" xr:uid="{419A7ABD-8024-404A-BC4F-9696918D3AA3}"/>
    <cellStyle name="20% - Accent4 2 4 3" xfId="451" xr:uid="{6FCD429E-0182-425A-8D65-9C29C1959FEA}"/>
    <cellStyle name="20% - Accent4 2 4 4" xfId="452" xr:uid="{FF28317D-7556-4BCC-9396-4C47160D8747}"/>
    <cellStyle name="20% - Accent4 2 4 5" xfId="453" xr:uid="{282785F9-E67F-46C7-9ED9-37B2A97A3818}"/>
    <cellStyle name="20% - Accent4 2 4 6" xfId="454" xr:uid="{ACE5AF3E-C3C7-47D7-8B27-D146E5831A4F}"/>
    <cellStyle name="20% - Accent4 2 4 7" xfId="455" xr:uid="{C8461837-E821-4DA7-ADC8-3272EE3606AF}"/>
    <cellStyle name="20% - Accent4 2 4 8" xfId="456" xr:uid="{396A19E7-E1AD-4F1B-BBB9-82DF583DD924}"/>
    <cellStyle name="20% - Accent4 2 4 9" xfId="457" xr:uid="{9A308E87-65E0-477E-BE0E-7AB46928D00D}"/>
    <cellStyle name="20% - Accent4 2 5" xfId="458" xr:uid="{B8B3CAEB-33DF-41EC-93FC-1223C97A15D3}"/>
    <cellStyle name="20% - Accent4 2 5 2" xfId="459" xr:uid="{3821D890-7C8A-4B2C-B9AE-B09073195DB0}"/>
    <cellStyle name="20% - Accent4 2 5 3" xfId="460" xr:uid="{890D0D3C-94CA-47AF-B368-221F0D12595C}"/>
    <cellStyle name="20% - Accent4 2 5 4" xfId="461" xr:uid="{3CF6E501-20D8-4623-AC11-A2D689DE3F32}"/>
    <cellStyle name="20% - Accent4 2 5 5" xfId="462" xr:uid="{76A1B518-E14C-4AFB-B6FA-F1CECBF59597}"/>
    <cellStyle name="20% - Accent4 2 5 6" xfId="463" xr:uid="{4EB6BD49-72F6-4263-B785-AC5764049735}"/>
    <cellStyle name="20% - Accent4 2 5 7" xfId="464" xr:uid="{F672DC3C-19DA-4D98-A4F5-FCF3CF5379B9}"/>
    <cellStyle name="20% - Accent4 2 5 8" xfId="465" xr:uid="{9F22622A-3F59-4FA7-AA67-EABB3217FE7F}"/>
    <cellStyle name="20% - Accent4 2 5 9" xfId="466" xr:uid="{B139E646-7EA4-4B47-BB05-3B59DFAE1938}"/>
    <cellStyle name="20% - Accent4 2 6" xfId="467" xr:uid="{4E63C2BF-5157-40E0-A3B8-F221A2D0D4C8}"/>
    <cellStyle name="20% - Accent4 2 6 2" xfId="468" xr:uid="{079F6FE3-888E-4FF5-893A-13429D4100FA}"/>
    <cellStyle name="20% - Accent4 2 6 3" xfId="469" xr:uid="{3C36BCE1-CAC2-4F85-92C9-821053052EEC}"/>
    <cellStyle name="20% - Accent4 2 6 4" xfId="470" xr:uid="{D4774189-54D0-4AAF-B360-9C2C85988F38}"/>
    <cellStyle name="20% - Accent4 2 6 5" xfId="471" xr:uid="{6B30A169-5101-47B6-9F22-085EAAA2802C}"/>
    <cellStyle name="20% - Accent4 2 7" xfId="472" xr:uid="{340E0231-9139-4855-8CC8-E863B9787C3F}"/>
    <cellStyle name="20% - Accent4 2 8" xfId="473" xr:uid="{F2138DCB-B0D8-4B09-BCE4-76BBD39A6FD8}"/>
    <cellStyle name="20% - Accent4 2 9" xfId="474" xr:uid="{7AAEE672-727A-4EC3-9B70-DE7B574F3652}"/>
    <cellStyle name="20% - Accent4 20" xfId="475" xr:uid="{9C036223-B858-40EF-94DF-6E8E015D9827}"/>
    <cellStyle name="20% - Accent4 21" xfId="476" xr:uid="{02B6E49D-EF52-43C2-B106-5F61D98E88C9}"/>
    <cellStyle name="20% - Accent4 22" xfId="477" xr:uid="{346B7D98-B3CF-442E-B843-709864CB1092}"/>
    <cellStyle name="20% - Accent4 23" xfId="478" xr:uid="{82F478EB-F5BD-4167-A1F3-97148245178A}"/>
    <cellStyle name="20% - Accent4 24" xfId="479" xr:uid="{B02A954C-F386-49E7-A5DF-30EB20282151}"/>
    <cellStyle name="20% - Accent4 25" xfId="480" xr:uid="{496F1EE4-4289-4B8F-8E31-046D101E93E6}"/>
    <cellStyle name="20% - Accent4 26" xfId="481" xr:uid="{CC7BED0A-A131-4B68-9730-C95D81F574E9}"/>
    <cellStyle name="20% - Accent4 3" xfId="482" xr:uid="{98F79A5F-240A-49A2-B4D9-B96717AE5E69}"/>
    <cellStyle name="20% - Accent4 3 10" xfId="483" xr:uid="{150EF82A-A1DF-4777-B578-764874EEC0D6}"/>
    <cellStyle name="20% - Accent4 3 2" xfId="484" xr:uid="{F879B848-54B3-4A5F-9C17-B5A92BD09F6A}"/>
    <cellStyle name="20% - Accent4 3 3" xfId="485" xr:uid="{FD089283-833E-4A4B-AE47-21720EF7B7A2}"/>
    <cellStyle name="20% - Accent4 3 4" xfId="486" xr:uid="{F83F1162-433A-4524-A184-70FE0C74F8A7}"/>
    <cellStyle name="20% - Accent4 3 5" xfId="487" xr:uid="{329FF416-3897-41D4-8B8C-90D78B1D99AA}"/>
    <cellStyle name="20% - Accent4 3 6" xfId="488" xr:uid="{B5B20E85-C24F-4CCF-BD5D-DE0BBF28B46E}"/>
    <cellStyle name="20% - Accent4 3 7" xfId="489" xr:uid="{9DFFB54F-1DD6-4439-9156-86914324BF16}"/>
    <cellStyle name="20% - Accent4 3 8" xfId="490" xr:uid="{2A8EEEEB-02F6-457D-A2DA-07BD2F59104F}"/>
    <cellStyle name="20% - Accent4 3 9" xfId="491" xr:uid="{8F44CF42-FBC7-4DD5-9ED4-B5DCDB712EE0}"/>
    <cellStyle name="20% - Accent4 4" xfId="492" xr:uid="{B875ADC2-234F-4235-8511-527E72A1B25B}"/>
    <cellStyle name="20% - Accent4 4 2" xfId="493" xr:uid="{B10DC058-3FF3-4F15-929E-6DEA890F57CD}"/>
    <cellStyle name="20% - Accent4 4 3" xfId="494" xr:uid="{0C65FE41-EF46-4AF6-BA63-91C240A5F922}"/>
    <cellStyle name="20% - Accent4 4 4" xfId="495" xr:uid="{9E7BFD00-3175-46C2-9044-79EFBBF5E283}"/>
    <cellStyle name="20% - Accent4 4 5" xfId="496" xr:uid="{F5C169D5-496E-46E9-AAA6-054AD2BF7266}"/>
    <cellStyle name="20% - Accent4 4 6" xfId="497" xr:uid="{1AB77D16-BF89-432F-876D-C4971D4BD7EC}"/>
    <cellStyle name="20% - Accent4 5" xfId="498" xr:uid="{2782A114-960F-4D9E-AF6D-0C84C578D709}"/>
    <cellStyle name="20% - Accent4 5 2" xfId="499" xr:uid="{BB8DE42D-C69F-442B-AD94-AE42D878274C}"/>
    <cellStyle name="20% - Accent4 5 3" xfId="500" xr:uid="{A085C2AC-78F5-48F0-9DD2-6E3AF287C998}"/>
    <cellStyle name="20% - Accent4 5 4" xfId="501" xr:uid="{0DA63F09-743E-4C2E-9195-F6A224933905}"/>
    <cellStyle name="20% - Accent4 5 5" xfId="502" xr:uid="{8A5017FB-B552-483A-85D6-990021714C11}"/>
    <cellStyle name="20% - Accent4 5 6" xfId="503" xr:uid="{2746F841-8165-49FD-BD1D-15CD873129C2}"/>
    <cellStyle name="20% - Accent4 6" xfId="504" xr:uid="{786B3E34-9281-44C1-B1D1-5927B14C2542}"/>
    <cellStyle name="20% - Accent4 6 2" xfId="505" xr:uid="{83E25A49-F4ED-4EF7-99D9-073027644E42}"/>
    <cellStyle name="20% - Accent4 6 3" xfId="506" xr:uid="{F36754AA-2E86-4D1A-B182-C041510F316F}"/>
    <cellStyle name="20% - Accent4 6 4" xfId="507" xr:uid="{22A62806-7D6B-4825-9769-162C1A751C8F}"/>
    <cellStyle name="20% - Accent4 6 5" xfId="508" xr:uid="{D5A3D9A9-F2B9-46E5-988D-7BFE3DCAAB4D}"/>
    <cellStyle name="20% - Accent4 6 6" xfId="509" xr:uid="{9365EE8F-3342-4064-982D-A2DD9712A77B}"/>
    <cellStyle name="20% - Accent4 7" xfId="510" xr:uid="{22CEBF84-F748-475E-8746-86F0508624D6}"/>
    <cellStyle name="20% - Accent4 7 2" xfId="511" xr:uid="{80B95BA1-09D9-4284-8955-23AB8E3A4952}"/>
    <cellStyle name="20% - Accent4 7 3" xfId="512" xr:uid="{23BEE329-AFC4-46B6-ABA2-5C52B70E4EC7}"/>
    <cellStyle name="20% - Accent4 7 4" xfId="513" xr:uid="{636CF851-BD12-402E-91F3-55FD123D040E}"/>
    <cellStyle name="20% - Accent4 7 5" xfId="514" xr:uid="{321522C3-E870-41E2-8932-F5BCB5951F0B}"/>
    <cellStyle name="20% - Accent4 7 6" xfId="515" xr:uid="{A40893A4-0034-4C26-8ECD-7F490E23E104}"/>
    <cellStyle name="20% - Accent4 8" xfId="516" xr:uid="{48352953-C161-42EE-9C2F-9718360D12EE}"/>
    <cellStyle name="20% - Accent4 8 2" xfId="517" xr:uid="{E620B870-7400-452F-8203-9152172607EE}"/>
    <cellStyle name="20% - Accent4 8 3" xfId="518" xr:uid="{484D3A68-4400-4A52-91CD-A4BFA4024E55}"/>
    <cellStyle name="20% - Accent4 8 4" xfId="519" xr:uid="{15456FF1-D21F-4F18-A1E5-9157A2D49A4D}"/>
    <cellStyle name="20% - Accent4 8 5" xfId="520" xr:uid="{4AE5D6A9-FF89-43AF-AA5F-07DDDA777EC3}"/>
    <cellStyle name="20% - Accent4 8 6" xfId="521" xr:uid="{714D2995-1169-455A-8D32-E1FBA0413376}"/>
    <cellStyle name="20% - Accent4 9" xfId="522" xr:uid="{FC560453-0833-473F-ADC6-7A7078797E41}"/>
    <cellStyle name="20% - Accent4 9 2" xfId="523" xr:uid="{6CBF8E46-4EF6-4B8C-A0F6-2B27A188B0A0}"/>
    <cellStyle name="20% - Accent4 9 3" xfId="524" xr:uid="{FC0AEBA1-4ABF-4FB4-B7BD-5263E8354DDA}"/>
    <cellStyle name="20% - Accent4 9 4" xfId="525" xr:uid="{55497E59-975B-4641-A9DC-A70C8130D428}"/>
    <cellStyle name="20% - Accent4 9 5" xfId="526" xr:uid="{6813A975-0FF4-473B-ADBD-8AE546F0E9E5}"/>
    <cellStyle name="20% - Accent5 10" xfId="527" xr:uid="{74468F8D-056C-4D94-8A71-2C4B5E44FF5E}"/>
    <cellStyle name="20% - Accent5 11" xfId="528" xr:uid="{097B553F-563B-46F1-A5BF-8896B600E9F1}"/>
    <cellStyle name="20% - Accent5 12" xfId="529" xr:uid="{904DEEAC-7497-4146-8A09-F723D02F6F58}"/>
    <cellStyle name="20% - Accent5 13" xfId="530" xr:uid="{E0B6D4AD-E2FB-42F1-9A09-93743A845415}"/>
    <cellStyle name="20% - Accent5 14" xfId="531" xr:uid="{CB00E74A-1BB8-4CC2-8E5D-92B78B7C2063}"/>
    <cellStyle name="20% - Accent5 15" xfId="532" xr:uid="{6F07E54D-BF00-48F3-A23E-D9E55B0D9058}"/>
    <cellStyle name="20% - Accent5 16" xfId="533" xr:uid="{4432E0D1-DB95-44DD-98AB-E24B7876E5CC}"/>
    <cellStyle name="20% - Accent5 2" xfId="534" xr:uid="{5E2F3B5F-5CA7-492F-A961-84A5DA329870}"/>
    <cellStyle name="20% - Accent5 2 10" xfId="535" xr:uid="{62E790BE-DB7C-4DFD-859A-7DCB680C4A73}"/>
    <cellStyle name="20% - Accent5 2 11" xfId="536" xr:uid="{213F88C6-0B6A-4BBE-BB09-687C69E36EF2}"/>
    <cellStyle name="20% - Accent5 2 11 2" xfId="537" xr:uid="{64A50B45-519F-4100-B95A-DC90B4B2E996}"/>
    <cellStyle name="20% - Accent5 2 11 3" xfId="538" xr:uid="{5FD9CF29-C272-4D69-97E6-F092811CF922}"/>
    <cellStyle name="20% - Accent5 2 11 4" xfId="539" xr:uid="{CFC1EA79-8E60-4E79-A81D-12CC989B1B73}"/>
    <cellStyle name="20% - Accent5 2 11 5" xfId="540" xr:uid="{7D62DA16-7773-4185-BA6D-F32C843E5780}"/>
    <cellStyle name="20% - Accent5 2 12" xfId="541" xr:uid="{A3D9BDA4-4A10-4249-BAA7-55D3986AE5CB}"/>
    <cellStyle name="20% - Accent5 2 13" xfId="542" xr:uid="{ADB98808-D4C6-4FB8-80C5-DF1CC4A6D24D}"/>
    <cellStyle name="20% - Accent5 2 14" xfId="543" xr:uid="{3644096B-711F-48A8-999D-0D0A621AB3F8}"/>
    <cellStyle name="20% - Accent5 2 15" xfId="544" xr:uid="{16191892-C8CF-4AA6-8E59-E246C579F602}"/>
    <cellStyle name="20% - Accent5 2 16" xfId="545" xr:uid="{B1CAA1D1-7653-42F8-95C9-8964164667DA}"/>
    <cellStyle name="20% - Accent5 2 2" xfId="546" xr:uid="{E568EE8F-ADF9-4CB6-AD7C-840D4626E4BD}"/>
    <cellStyle name="20% - Accent5 2 2 2" xfId="547" xr:uid="{A0366A1C-0870-4BA3-91A8-0D25FE77EE28}"/>
    <cellStyle name="20% - Accent5 2 2 3" xfId="548" xr:uid="{142DB6FE-6B5B-4235-9711-C99AC65DA5FA}"/>
    <cellStyle name="20% - Accent5 2 2 4" xfId="549" xr:uid="{F2DD9C00-3FCA-4DF7-8284-4681866EF637}"/>
    <cellStyle name="20% - Accent5 2 2 5" xfId="550" xr:uid="{24EF2455-678A-4C26-9DFA-CAB2DB705609}"/>
    <cellStyle name="20% - Accent5 2 2 6" xfId="551" xr:uid="{ABFEAC97-9841-4AF6-B6F8-75091F6893F8}"/>
    <cellStyle name="20% - Accent5 2 2 7" xfId="552" xr:uid="{DBBE76DC-F7D7-4ACC-8113-54877C265BEC}"/>
    <cellStyle name="20% - Accent5 2 2 8" xfId="553" xr:uid="{7BA76F82-3578-43B4-8EDF-AFA3C2515BB9}"/>
    <cellStyle name="20% - Accent5 2 2 9" xfId="554" xr:uid="{0681D2DB-F379-4262-8438-6F29867A7295}"/>
    <cellStyle name="20% - Accent5 2 3" xfId="555" xr:uid="{C60FA9B2-FD7E-434F-B7F6-09F7ED8409BC}"/>
    <cellStyle name="20% - Accent5 2 3 2" xfId="556" xr:uid="{C2D2EF97-F07E-4E04-89D6-9E7EE584D7EE}"/>
    <cellStyle name="20% - Accent5 2 3 3" xfId="557" xr:uid="{E0DEB1F6-299B-4024-BBC7-8930F2BF7A6E}"/>
    <cellStyle name="20% - Accent5 2 3 4" xfId="558" xr:uid="{00B97F45-627F-4E34-86C1-D66EF2F8928B}"/>
    <cellStyle name="20% - Accent5 2 3 5" xfId="559" xr:uid="{0D47999D-E1FC-4AB4-889E-EA1684A3CA9B}"/>
    <cellStyle name="20% - Accent5 2 3 6" xfId="560" xr:uid="{F3FF756B-12AD-45DB-85D6-3766DCEEBC72}"/>
    <cellStyle name="20% - Accent5 2 3 7" xfId="561" xr:uid="{2A31FE68-3E1C-44CC-BE49-EF48EB96CACD}"/>
    <cellStyle name="20% - Accent5 2 3 8" xfId="562" xr:uid="{B3D33753-0BE5-4803-837D-09A83995C0DF}"/>
    <cellStyle name="20% - Accent5 2 3 9" xfId="563" xr:uid="{7C14DF6E-EA7A-46A8-B361-C69926459244}"/>
    <cellStyle name="20% - Accent5 2 4" xfId="564" xr:uid="{5440B7B4-59AF-4C0D-B4D4-C41B6143845D}"/>
    <cellStyle name="20% - Accent5 2 4 2" xfId="565" xr:uid="{6A0FDCD4-0091-4FDD-8F0E-42280E4E3DE7}"/>
    <cellStyle name="20% - Accent5 2 4 3" xfId="566" xr:uid="{C52356E2-3823-432D-838E-C16CB905E908}"/>
    <cellStyle name="20% - Accent5 2 4 4" xfId="567" xr:uid="{A37DA201-C2D2-4D9A-BA85-23B17FE5C21A}"/>
    <cellStyle name="20% - Accent5 2 4 5" xfId="568" xr:uid="{36AA20D5-3E4C-4AC1-960B-4FB179383F08}"/>
    <cellStyle name="20% - Accent5 2 4 6" xfId="569" xr:uid="{54FFB016-E5F4-447D-A816-BE3AAA4C0C4D}"/>
    <cellStyle name="20% - Accent5 2 4 7" xfId="570" xr:uid="{10D4BFFA-E567-4398-AC0C-582D2A7D6E26}"/>
    <cellStyle name="20% - Accent5 2 4 8" xfId="571" xr:uid="{EFD9BD6A-9706-4BFA-B2EF-DBFFCCEE16BD}"/>
    <cellStyle name="20% - Accent5 2 4 9" xfId="572" xr:uid="{D1CCDAE3-0AAE-46DF-B2DB-3697BD38D403}"/>
    <cellStyle name="20% - Accent5 2 5" xfId="573" xr:uid="{98B2D536-4CF7-414F-80FE-BC9D3185DDB2}"/>
    <cellStyle name="20% - Accent5 2 5 2" xfId="574" xr:uid="{252DFDD8-88D6-4F29-BF9D-500D5CB2DD65}"/>
    <cellStyle name="20% - Accent5 2 5 3" xfId="575" xr:uid="{9F787769-6C17-4836-84F9-6F06F930AF69}"/>
    <cellStyle name="20% - Accent5 2 5 4" xfId="576" xr:uid="{16CEA81A-CE76-483A-898E-C65371A53990}"/>
    <cellStyle name="20% - Accent5 2 5 5" xfId="577" xr:uid="{D5F6835D-8C3E-4577-A9B1-A121BCA56E34}"/>
    <cellStyle name="20% - Accent5 2 6" xfId="578" xr:uid="{95319D6C-A65C-43A0-9CA4-0CF6FA1523F7}"/>
    <cellStyle name="20% - Accent5 2 6 2" xfId="579" xr:uid="{4A40CA83-3BA7-4F77-904C-F798FDE24728}"/>
    <cellStyle name="20% - Accent5 2 6 3" xfId="580" xr:uid="{7646B20B-804B-4EEF-94C1-CF8DBC6C0340}"/>
    <cellStyle name="20% - Accent5 2 6 4" xfId="581" xr:uid="{FEAC958E-1CE6-4F48-AECD-EC0085E83ADA}"/>
    <cellStyle name="20% - Accent5 2 6 5" xfId="582" xr:uid="{25C9D778-2B97-4BE6-B8AF-522AF0038A0D}"/>
    <cellStyle name="20% - Accent5 2 7" xfId="583" xr:uid="{7C9EE756-F698-4516-A5AA-BE94D6E02BD4}"/>
    <cellStyle name="20% - Accent5 2 8" xfId="584" xr:uid="{69E50E6E-652F-4A8F-B02D-5138F86D5382}"/>
    <cellStyle name="20% - Accent5 2 9" xfId="585" xr:uid="{22A503E7-398D-40FB-876A-7467F182C70C}"/>
    <cellStyle name="20% - Accent5 3" xfId="586" xr:uid="{F3D63D40-02D2-4DD8-84A3-F17936CBAA14}"/>
    <cellStyle name="20% - Accent5 3 10" xfId="587" xr:uid="{4730FE64-FF00-47B2-99B9-F66EAC9C6924}"/>
    <cellStyle name="20% - Accent5 3 2" xfId="588" xr:uid="{B7F96ECF-7B11-48D9-95E2-E718C3CAE848}"/>
    <cellStyle name="20% - Accent5 3 3" xfId="589" xr:uid="{01402239-E86A-4636-AD6B-9F5DED22F845}"/>
    <cellStyle name="20% - Accent5 3 4" xfId="590" xr:uid="{4A5332AB-170C-49F6-98C1-B2F65C0DF44D}"/>
    <cellStyle name="20% - Accent5 3 5" xfId="591" xr:uid="{EA0FB4F3-9025-4459-935E-D0723F0B0BBD}"/>
    <cellStyle name="20% - Accent5 3 6" xfId="592" xr:uid="{ECBE9114-86BB-466D-BF9B-5CF812558AA3}"/>
    <cellStyle name="20% - Accent5 3 6 2" xfId="593" xr:uid="{B8D179BB-B6E1-43A9-9CD0-6AF9F6F0BD5C}"/>
    <cellStyle name="20% - Accent5 3 6 3" xfId="594" xr:uid="{A7D9C6D0-81FB-4CA8-9C86-26770265C062}"/>
    <cellStyle name="20% - Accent5 3 6 4" xfId="595" xr:uid="{E7413535-A146-490E-8897-84E21FDCB12A}"/>
    <cellStyle name="20% - Accent5 3 6 5" xfId="596" xr:uid="{B8B34B56-C1F3-4878-8AB9-7CC2839ED35B}"/>
    <cellStyle name="20% - Accent5 3 7" xfId="597" xr:uid="{A6FE1503-AD55-4B5D-8EF5-8AAC3338581E}"/>
    <cellStyle name="20% - Accent5 3 8" xfId="598" xr:uid="{242BD3F3-0183-4A96-BD3B-8463124E4B42}"/>
    <cellStyle name="20% - Accent5 3 9" xfId="599" xr:uid="{E7FB8136-8298-425B-A939-B3EDBDFE2B39}"/>
    <cellStyle name="20% - Accent5 4" xfId="600" xr:uid="{BB8C5225-326D-4B7E-AF4F-E16E57CBBE29}"/>
    <cellStyle name="20% - Accent5 4 10" xfId="601" xr:uid="{EDB862AD-8DC8-47B9-93A3-9E78384EB9D8}"/>
    <cellStyle name="20% - Accent5 4 2" xfId="602" xr:uid="{38A7F6C3-C14D-4A04-8A1C-0D1B1EA1B28E}"/>
    <cellStyle name="20% - Accent5 4 2 2" xfId="603" xr:uid="{67F501C2-1291-4F8A-8973-EAB30A055BCA}"/>
    <cellStyle name="20% - Accent5 4 2 3" xfId="604" xr:uid="{F10F1100-1054-422A-BA6A-BFF0C630C1AA}"/>
    <cellStyle name="20% - Accent5 4 2 4" xfId="605" xr:uid="{C43B35B8-0CBA-4059-83F9-5332FC31E958}"/>
    <cellStyle name="20% - Accent5 4 2 5" xfId="606" xr:uid="{D92EBE82-56D1-44DE-ADBE-C4514FE65568}"/>
    <cellStyle name="20% - Accent5 4 3" xfId="607" xr:uid="{0D78ADFE-3418-4B7A-9C4B-39626714DB37}"/>
    <cellStyle name="20% - Accent5 4 4" xfId="608" xr:uid="{C2BA2524-ADC4-4055-B225-AC69949E406A}"/>
    <cellStyle name="20% - Accent5 4 5" xfId="609" xr:uid="{EF20DD8F-9D79-434A-8B0A-A7598B14AA13}"/>
    <cellStyle name="20% - Accent5 4 6" xfId="610" xr:uid="{3994AC11-90B8-4289-A276-310E6E56DDC4}"/>
    <cellStyle name="20% - Accent5 4 7" xfId="611" xr:uid="{4BB76EC1-45F9-48A3-A968-90954A4F7D70}"/>
    <cellStyle name="20% - Accent5 4 8" xfId="612" xr:uid="{DBF10942-C1BF-4B4E-9DCA-D7E66533E7FD}"/>
    <cellStyle name="20% - Accent5 4 9" xfId="613" xr:uid="{B26BF4F6-1F79-4609-BA30-E593E35960CE}"/>
    <cellStyle name="20% - Accent5 5" xfId="614" xr:uid="{21B9159C-21B1-4D89-BABF-01AC469455CB}"/>
    <cellStyle name="20% - Accent5 5 2" xfId="615" xr:uid="{A96B2A64-5A2C-44A6-9B1B-110DA00A1876}"/>
    <cellStyle name="20% - Accent5 5 3" xfId="616" xr:uid="{01F1F509-F75A-4ADF-8AD4-64967309772D}"/>
    <cellStyle name="20% - Accent5 5 4" xfId="617" xr:uid="{D249EA98-52BC-4ADD-8B11-9F5F4ED6051E}"/>
    <cellStyle name="20% - Accent5 5 5" xfId="618" xr:uid="{6A98F6E2-3633-497E-8FB6-6E55E057173A}"/>
    <cellStyle name="20% - Accent5 5 6" xfId="619" xr:uid="{8BC0A827-BE77-4CDD-8CBB-597A08A8DFDB}"/>
    <cellStyle name="20% - Accent5 6" xfId="620" xr:uid="{DA7681CA-D077-469A-BCC0-2829BE3154E0}"/>
    <cellStyle name="20% - Accent5 6 2" xfId="621" xr:uid="{7AF32F61-5EC2-4D75-A540-A50EEDB62CCF}"/>
    <cellStyle name="20% - Accent5 6 3" xfId="622" xr:uid="{EDA7EB79-6CC9-4D98-9B38-53EC3C804289}"/>
    <cellStyle name="20% - Accent5 6 4" xfId="623" xr:uid="{727E9898-9BF6-4017-97AA-109FB655AC78}"/>
    <cellStyle name="20% - Accent5 6 5" xfId="624" xr:uid="{86F7C251-1B6B-415A-A128-70DEEB6F98CD}"/>
    <cellStyle name="20% - Accent5 6 6" xfId="625" xr:uid="{B043BCB6-7E67-4F23-A246-284F9E66FC5C}"/>
    <cellStyle name="20% - Accent5 7" xfId="626" xr:uid="{B422EDEA-7976-45A9-98F6-99D64339F0AD}"/>
    <cellStyle name="20% - Accent5 7 2" xfId="627" xr:uid="{7A938DD0-1143-489D-A766-C90B21980F81}"/>
    <cellStyle name="20% - Accent5 7 3" xfId="628" xr:uid="{72358602-C9B0-458E-944A-7D8E11CBA0CD}"/>
    <cellStyle name="20% - Accent5 7 4" xfId="629" xr:uid="{073473B6-D454-4FC9-AE70-60647A3B592F}"/>
    <cellStyle name="20% - Accent5 7 5" xfId="630" xr:uid="{49EB9FEE-BC70-4321-9613-71B60A67F019}"/>
    <cellStyle name="20% - Accent5 7 6" xfId="631" xr:uid="{2512E02B-32D9-4A56-B7C2-66B390C00B95}"/>
    <cellStyle name="20% - Accent5 8" xfId="632" xr:uid="{8CE43631-0105-4598-8D63-3141432E3FD5}"/>
    <cellStyle name="20% - Accent5 8 2" xfId="633" xr:uid="{BC00308A-FA24-49BA-8D6B-F40B290D6425}"/>
    <cellStyle name="20% - Accent5 9" xfId="634" xr:uid="{2E5EF23F-CFF5-4AB0-9997-14967BA27234}"/>
    <cellStyle name="20% - Accent6 10" xfId="635" xr:uid="{6667BFAF-058C-471B-93CE-C29897ED50A5}"/>
    <cellStyle name="20% - Accent6 10 2" xfId="636" xr:uid="{123AAD89-F990-436B-9457-63713C233238}"/>
    <cellStyle name="20% - Accent6 10 3" xfId="637" xr:uid="{8A61A0D7-75E5-447B-85A5-D9322C5646F6}"/>
    <cellStyle name="20% - Accent6 10 4" xfId="638" xr:uid="{86DC70B2-43F4-4E69-BFB3-9909CAF85830}"/>
    <cellStyle name="20% - Accent6 10 5" xfId="639" xr:uid="{BAF7C9FA-FEBD-4D05-86E3-A0B66DB50D1D}"/>
    <cellStyle name="20% - Accent6 11" xfId="640" xr:uid="{1CB4AFD2-21B8-4047-8162-C2F595E842FA}"/>
    <cellStyle name="20% - Accent6 11 2" xfId="641" xr:uid="{76EF47C7-1369-496D-9F82-21214BF5E137}"/>
    <cellStyle name="20% - Accent6 11 3" xfId="642" xr:uid="{8A66A307-2521-4943-8DA6-8508BA26DD1E}"/>
    <cellStyle name="20% - Accent6 11 4" xfId="643" xr:uid="{F66E32AB-B300-4F8F-AFEE-AF4EE6DBE927}"/>
    <cellStyle name="20% - Accent6 11 5" xfId="644" xr:uid="{53CD22C0-FAC1-4123-9601-406DDA0FD058}"/>
    <cellStyle name="20% - Accent6 12" xfId="645" xr:uid="{25E16BCD-DE1D-4327-BFD8-89F19C8AB3F4}"/>
    <cellStyle name="20% - Accent6 12 2" xfId="646" xr:uid="{A314D825-5452-448C-A680-C0549D7F09ED}"/>
    <cellStyle name="20% - Accent6 12 3" xfId="647" xr:uid="{849B6001-035F-4D4D-B6D0-7CD27595F307}"/>
    <cellStyle name="20% - Accent6 12 4" xfId="648" xr:uid="{575C61BB-C244-412B-B8A4-18AEA682E88D}"/>
    <cellStyle name="20% - Accent6 12 5" xfId="649" xr:uid="{E2781FCA-A61A-41FE-885D-60AC3A61E294}"/>
    <cellStyle name="20% - Accent6 13" xfId="650" xr:uid="{90E9A052-3C56-4C7D-98F4-0A1E31464683}"/>
    <cellStyle name="20% - Accent6 14" xfId="651" xr:uid="{B0837491-2727-4A26-B95F-769B3E8A7521}"/>
    <cellStyle name="20% - Accent6 15" xfId="652" xr:uid="{69402C86-FC7B-4F93-B456-FD8C16E07767}"/>
    <cellStyle name="20% - Accent6 16" xfId="653" xr:uid="{0D665812-C230-49B2-90A8-FDF5AB9ADE28}"/>
    <cellStyle name="20% - Accent6 17" xfId="654" xr:uid="{93DDF8F5-A73F-4562-B8B6-1C73DD86EA80}"/>
    <cellStyle name="20% - Accent6 18" xfId="655" xr:uid="{5DD00BA5-75F7-415F-AAC0-F6C7A4203E0A}"/>
    <cellStyle name="20% - Accent6 19" xfId="656" xr:uid="{15E03FD4-3022-46CD-A814-B9B126E26F00}"/>
    <cellStyle name="20% - Accent6 2" xfId="657" xr:uid="{41EAE84C-A6E1-4F47-930F-9B83B98B6946}"/>
    <cellStyle name="20% - Accent6 2 10" xfId="658" xr:uid="{DA1E874D-A2E6-41F0-8418-DBD3969D723A}"/>
    <cellStyle name="20% - Accent6 2 10 2" xfId="659" xr:uid="{79909687-65E2-46C7-A4A0-6D83A9555A27}"/>
    <cellStyle name="20% - Accent6 2 10 3" xfId="660" xr:uid="{6EAEB7B1-A326-4927-B9D1-B29923057D46}"/>
    <cellStyle name="20% - Accent6 2 10 4" xfId="661" xr:uid="{DA89096E-545A-438F-B14D-82B887D54CCA}"/>
    <cellStyle name="20% - Accent6 2 10 5" xfId="662" xr:uid="{43F925F9-689B-4BFF-87D5-EF4578E66748}"/>
    <cellStyle name="20% - Accent6 2 11" xfId="663" xr:uid="{CD28E009-E5C3-4BC2-AE49-840E6D950E6F}"/>
    <cellStyle name="20% - Accent6 2 12" xfId="664" xr:uid="{4ECF0E7B-9665-4827-988E-2DA72737CAED}"/>
    <cellStyle name="20% - Accent6 2 13" xfId="665" xr:uid="{0D0E2A89-A1ED-49DA-8E8C-6C5F9631EAFF}"/>
    <cellStyle name="20% - Accent6 2 14" xfId="666" xr:uid="{C1562AF2-BF15-43FB-9E9E-1BCD130A5E0A}"/>
    <cellStyle name="20% - Accent6 2 15" xfId="667" xr:uid="{0A2E1A42-4BC1-4E46-AAC5-E62FDAA85284}"/>
    <cellStyle name="20% - Accent6 2 16" xfId="668" xr:uid="{915360C4-5896-4F7C-8CE7-F524420140A8}"/>
    <cellStyle name="20% - Accent6 2 2" xfId="669" xr:uid="{909CEA86-6EEA-46B8-9606-4A6E08ADB897}"/>
    <cellStyle name="20% - Accent6 2 2 2" xfId="670" xr:uid="{C4018A76-FC72-42F4-8C46-CF7CA3E3C9E1}"/>
    <cellStyle name="20% - Accent6 2 2 3" xfId="671" xr:uid="{8AB44E63-AD42-43AA-AB90-C788934FAB48}"/>
    <cellStyle name="20% - Accent6 2 2 4" xfId="672" xr:uid="{6BC024CA-D4D1-4CFA-B513-BDCCD823D2BB}"/>
    <cellStyle name="20% - Accent6 2 2 5" xfId="673" xr:uid="{DCCE2960-75AB-4384-8764-EE0D8852AF17}"/>
    <cellStyle name="20% - Accent6 2 2 6" xfId="674" xr:uid="{0285EBEE-32F4-4FCB-A544-2ED0378A3841}"/>
    <cellStyle name="20% - Accent6 2 2 7" xfId="675" xr:uid="{2153D185-1902-46C1-8720-CA758D2D4336}"/>
    <cellStyle name="20% - Accent6 2 2 8" xfId="676" xr:uid="{05F170C3-C032-4F4A-9219-4579488618F3}"/>
    <cellStyle name="20% - Accent6 2 2 9" xfId="677" xr:uid="{69AC2703-8ECF-46C4-A7F2-0D87F42903D2}"/>
    <cellStyle name="20% - Accent6 2 3" xfId="678" xr:uid="{C2069C5F-53AD-4D2B-8A0A-CE1DFE8CF140}"/>
    <cellStyle name="20% - Accent6 2 3 2" xfId="679" xr:uid="{FE15EF86-C212-4BE3-8712-46BABC76494D}"/>
    <cellStyle name="20% - Accent6 2 3 3" xfId="680" xr:uid="{0583C89B-6E1F-4C7B-A9E2-55E445A7B470}"/>
    <cellStyle name="20% - Accent6 2 3 4" xfId="681" xr:uid="{5D9BDBB0-4F99-498E-9658-F71ED811A4C0}"/>
    <cellStyle name="20% - Accent6 2 3 5" xfId="682" xr:uid="{EDEB4333-60E8-4ADF-BBAE-6333056CDF32}"/>
    <cellStyle name="20% - Accent6 2 3 6" xfId="683" xr:uid="{E01672B3-2FB8-4CF8-B682-537319130CAC}"/>
    <cellStyle name="20% - Accent6 2 3 7" xfId="684" xr:uid="{3E810C35-BB3D-457E-9067-7AEDCF7AAE2C}"/>
    <cellStyle name="20% - Accent6 2 3 8" xfId="685" xr:uid="{956B7819-4CD3-4B34-B666-BD2493158CF0}"/>
    <cellStyle name="20% - Accent6 2 3 9" xfId="686" xr:uid="{77B6A70C-3C1F-4FAF-9C71-EDD51018DF4B}"/>
    <cellStyle name="20% - Accent6 2 4" xfId="687" xr:uid="{DEE5ABEC-AF80-482D-8823-F422FA26EDC1}"/>
    <cellStyle name="20% - Accent6 2 4 2" xfId="688" xr:uid="{7FBDEF5F-97F0-4B20-93BE-BAAC9EBD8806}"/>
    <cellStyle name="20% - Accent6 2 4 3" xfId="689" xr:uid="{150D97D7-81D9-4793-90C2-2A990EA3E027}"/>
    <cellStyle name="20% - Accent6 2 4 4" xfId="690" xr:uid="{77E8A0B2-B8C5-4990-BFF9-A80B98A6A17E}"/>
    <cellStyle name="20% - Accent6 2 4 5" xfId="691" xr:uid="{EA2394E1-4B37-4C4A-8199-91F63120E3AC}"/>
    <cellStyle name="20% - Accent6 2 4 6" xfId="692" xr:uid="{A81BA367-7977-4973-9E3A-1396277255A7}"/>
    <cellStyle name="20% - Accent6 2 4 7" xfId="693" xr:uid="{F6E8F45C-A187-48B5-95C1-394532B7410E}"/>
    <cellStyle name="20% - Accent6 2 4 8" xfId="694" xr:uid="{B4FE509A-48F7-4B14-A086-64AF06B272B4}"/>
    <cellStyle name="20% - Accent6 2 4 9" xfId="695" xr:uid="{66C2A3C1-AC25-48C3-B83D-6CB6C022D094}"/>
    <cellStyle name="20% - Accent6 2 5" xfId="696" xr:uid="{6D7B99FA-A792-40AE-B7D3-4D3AA9D93367}"/>
    <cellStyle name="20% - Accent6 2 5 2" xfId="697" xr:uid="{9474CCED-088D-4DB9-B742-BBE9250A9D9C}"/>
    <cellStyle name="20% - Accent6 2 5 3" xfId="698" xr:uid="{261E6649-F5DB-46A6-AA06-404D014EFAA5}"/>
    <cellStyle name="20% - Accent6 2 5 4" xfId="699" xr:uid="{221A70C1-9B32-4E20-8BCA-A760FF19302E}"/>
    <cellStyle name="20% - Accent6 2 5 5" xfId="700" xr:uid="{768D6E11-A4D9-4EAA-99BE-D4BCA3FBD634}"/>
    <cellStyle name="20% - Accent6 2 5 6" xfId="701" xr:uid="{104A35B6-71C8-4942-9E01-C3E4A0310CF9}"/>
    <cellStyle name="20% - Accent6 2 5 7" xfId="702" xr:uid="{45C8181E-E1EE-40B1-BECD-9A74A45A945E}"/>
    <cellStyle name="20% - Accent6 2 5 8" xfId="703" xr:uid="{9B3BD1E1-0262-4505-B146-2D9677F4C3DB}"/>
    <cellStyle name="20% - Accent6 2 5 9" xfId="704" xr:uid="{ABD455E7-6AD0-40D6-A6DE-1CD667E600B9}"/>
    <cellStyle name="20% - Accent6 2 6" xfId="705" xr:uid="{0704AE1C-76F5-4B67-B0E9-73D956B76735}"/>
    <cellStyle name="20% - Accent6 2 7" xfId="706" xr:uid="{09AFD5C7-CAF6-494C-A27F-FDAA05D7A76A}"/>
    <cellStyle name="20% - Accent6 2 8" xfId="707" xr:uid="{808599FD-5EF0-456E-A071-82271780C94B}"/>
    <cellStyle name="20% - Accent6 2 9" xfId="708" xr:uid="{DD3A2D4F-4FAE-4B56-9DD1-A632D0E91564}"/>
    <cellStyle name="20% - Accent6 20" xfId="709" xr:uid="{155F4578-F9C4-4057-A0BF-EFCFD6E19E23}"/>
    <cellStyle name="20% - Accent6 21" xfId="710" xr:uid="{97818892-9E87-4F7D-BAEB-E5AB051BE23E}"/>
    <cellStyle name="20% - Accent6 22" xfId="711" xr:uid="{34500003-576D-4B21-B3C4-595245350362}"/>
    <cellStyle name="20% - Accent6 23" xfId="712" xr:uid="{BB7B60DA-8D55-471E-89F7-C5D49CC4EBD4}"/>
    <cellStyle name="20% - Accent6 24" xfId="713" xr:uid="{C05130B9-DCF8-4F8A-B681-A11CDF7B11F5}"/>
    <cellStyle name="20% - Accent6 25" xfId="714" xr:uid="{F1CCC277-813A-4561-AF8C-2F6A15E032DD}"/>
    <cellStyle name="20% - Accent6 26" xfId="715" xr:uid="{8254CE10-3101-4227-ABC2-ABF46F3A8781}"/>
    <cellStyle name="20% - Accent6 27" xfId="716" xr:uid="{EABE1A04-D1D2-4470-A0F8-C93F3C98A16F}"/>
    <cellStyle name="20% - Accent6 3" xfId="717" xr:uid="{4993C13D-382E-4E0E-B209-6A0A3A9D3258}"/>
    <cellStyle name="20% - Accent6 3 10" xfId="718" xr:uid="{7CB9BE2A-28AC-4413-9294-3BC2E5E5B494}"/>
    <cellStyle name="20% - Accent6 3 2" xfId="719" xr:uid="{BA326211-7EFF-418B-94E4-2B6BFDB3AE3D}"/>
    <cellStyle name="20% - Accent6 3 3" xfId="720" xr:uid="{A3BC84C9-C845-4F6E-8CF4-F78740111871}"/>
    <cellStyle name="20% - Accent6 3 4" xfId="721" xr:uid="{A1306011-4E32-4BFA-B1E4-E970D533E672}"/>
    <cellStyle name="20% - Accent6 3 5" xfId="722" xr:uid="{CA6269C1-782F-47BE-84FB-60188691E982}"/>
    <cellStyle name="20% - Accent6 3 6" xfId="723" xr:uid="{5759347D-B472-43D1-89C5-106262F49E73}"/>
    <cellStyle name="20% - Accent6 3 7" xfId="724" xr:uid="{E3E94144-C976-4FBD-8D7B-1A859A7A0FE5}"/>
    <cellStyle name="20% - Accent6 3 8" xfId="725" xr:uid="{2B47A503-7A9C-45E8-ABD1-F0F88182F36B}"/>
    <cellStyle name="20% - Accent6 3 9" xfId="726" xr:uid="{FCAD63AB-E943-446E-9DBF-D562AA2EFC47}"/>
    <cellStyle name="20% - Accent6 4" xfId="727" xr:uid="{EFAEC3E1-4528-49D6-A3E6-ED09EC403EE5}"/>
    <cellStyle name="20% - Accent6 4 2" xfId="728" xr:uid="{2728FD68-BDA6-4ABD-AF55-E538EF1DC96B}"/>
    <cellStyle name="20% - Accent6 4 3" xfId="729" xr:uid="{94218F11-6D0E-4AEB-8326-CC2BBEC34C24}"/>
    <cellStyle name="20% - Accent6 4 4" xfId="730" xr:uid="{D0FEDCC4-8DAC-4420-A7FB-C2FC99CFFCAD}"/>
    <cellStyle name="20% - Accent6 4 5" xfId="731" xr:uid="{DA7E93ED-12CF-483A-A111-801A6C0C6026}"/>
    <cellStyle name="20% - Accent6 4 6" xfId="732" xr:uid="{8586C24B-2E8A-4AF9-9C42-6344F96BBE33}"/>
    <cellStyle name="20% - Accent6 5" xfId="733" xr:uid="{41F2D5FB-E752-47A2-AFC4-AFCADBA537F2}"/>
    <cellStyle name="20% - Accent6 5 2" xfId="734" xr:uid="{AA1F3593-E0F5-411F-887C-A474295D757E}"/>
    <cellStyle name="20% - Accent6 5 3" xfId="735" xr:uid="{2A304336-9863-482E-A0CA-60403DEB562B}"/>
    <cellStyle name="20% - Accent6 5 4" xfId="736" xr:uid="{F9C2FED4-AFA8-4718-9E66-0C0AF117BD5D}"/>
    <cellStyle name="20% - Accent6 5 5" xfId="737" xr:uid="{DCB1BAE6-7DE4-4185-964B-CEEB3BBDA4B9}"/>
    <cellStyle name="20% - Accent6 5 6" xfId="738" xr:uid="{9A21C47F-665D-4564-85CB-6195BD690A2E}"/>
    <cellStyle name="20% - Accent6 6" xfId="739" xr:uid="{A690D64F-A3C4-4285-BF52-24ACA8237231}"/>
    <cellStyle name="20% - Accent6 6 2" xfId="740" xr:uid="{3B4D751E-8774-41DD-A571-F4DCAEEDF5B1}"/>
    <cellStyle name="20% - Accent6 6 3" xfId="741" xr:uid="{DA8266EA-46BB-408F-8213-2D6AF187610C}"/>
    <cellStyle name="20% - Accent6 6 4" xfId="742" xr:uid="{9D146662-EC2E-4FE9-8A91-85D04C54CDCE}"/>
    <cellStyle name="20% - Accent6 6 5" xfId="743" xr:uid="{32F58E9D-716E-4120-87A2-B11B604C7B9F}"/>
    <cellStyle name="20% - Accent6 6 6" xfId="744" xr:uid="{54E3AF8B-24BC-4FB0-83B3-098C4D74E7E6}"/>
    <cellStyle name="20% - Accent6 7" xfId="745" xr:uid="{0DE4B068-6682-4F5B-8F5F-D62EB7444127}"/>
    <cellStyle name="20% - Accent6 7 2" xfId="746" xr:uid="{0B2F3AC9-FA87-4567-A4E6-2816B5401DDA}"/>
    <cellStyle name="20% - Accent6 7 3" xfId="747" xr:uid="{2775A3C8-CE14-4701-B915-5900F515B05B}"/>
    <cellStyle name="20% - Accent6 7 4" xfId="748" xr:uid="{DA00C1B3-08DA-46A2-BB6F-EE08F7276386}"/>
    <cellStyle name="20% - Accent6 7 5" xfId="749" xr:uid="{DFCABB1E-A541-4496-8E21-32A61245F1E2}"/>
    <cellStyle name="20% - Accent6 7 6" xfId="750" xr:uid="{747195E5-8552-447F-8B58-EB5FB50F8CE5}"/>
    <cellStyle name="20% - Accent6 8" xfId="751" xr:uid="{F6B48002-2DEE-4B40-9AFF-5B892CA9EB3E}"/>
    <cellStyle name="20% - Accent6 8 2" xfId="752" xr:uid="{8CE10E6B-05AB-4662-8BED-D06069E6C305}"/>
    <cellStyle name="20% - Accent6 8 3" xfId="753" xr:uid="{2C678ED3-8EC9-4E67-9F43-CB5B2760F5E1}"/>
    <cellStyle name="20% - Accent6 8 4" xfId="754" xr:uid="{0DA697BF-DA6C-472B-B6E9-CA8619F3D269}"/>
    <cellStyle name="20% - Accent6 8 5" xfId="755" xr:uid="{A2ED6776-E71A-4538-9BEA-0556C99D8ECC}"/>
    <cellStyle name="20% - Accent6 8 6" xfId="756" xr:uid="{4F77BA01-FCE4-4F45-B8FA-5B2E9BCC49E7}"/>
    <cellStyle name="20% - Accent6 9" xfId="757" xr:uid="{06FC8355-BFF6-424A-83C8-678F449DD736}"/>
    <cellStyle name="20% - Accent6 9 2" xfId="758" xr:uid="{08D7151D-8F42-47D1-AEF6-1DAF3E40D173}"/>
    <cellStyle name="20% - Accent6 9 3" xfId="759" xr:uid="{7AF1136D-AAA2-42E9-9E46-99B451091631}"/>
    <cellStyle name="20% - Accent6 9 4" xfId="760" xr:uid="{CF41A8BB-E693-4099-AD24-745FC73D28E9}"/>
    <cellStyle name="20% - Accent6 9 5" xfId="761" xr:uid="{70CCD636-2FF5-4DD9-96AB-29E48C11DB24}"/>
    <cellStyle name="40% - Accent1 10" xfId="762" xr:uid="{8C31B1D4-4F7D-4787-99E3-1E8F6E5E60BD}"/>
    <cellStyle name="40% - Accent1 10 2" xfId="763" xr:uid="{925CE609-F1F4-4D51-94E5-FB1769759338}"/>
    <cellStyle name="40% - Accent1 10 3" xfId="764" xr:uid="{6C54CF46-4DC0-4C2A-9A5A-276208EB66D2}"/>
    <cellStyle name="40% - Accent1 10 4" xfId="765" xr:uid="{46033E00-69A5-4404-B3D1-68F0D421C9C4}"/>
    <cellStyle name="40% - Accent1 10 5" xfId="766" xr:uid="{45330014-0437-4EA6-855D-B9D41651F1AF}"/>
    <cellStyle name="40% - Accent1 11" xfId="767" xr:uid="{74F154C6-AAFC-48A3-9C32-318F17267E0C}"/>
    <cellStyle name="40% - Accent1 11 2" xfId="768" xr:uid="{A79C78A4-C007-42FC-93F3-B4135091678D}"/>
    <cellStyle name="40% - Accent1 11 3" xfId="769" xr:uid="{5E9D487C-2FF0-4390-B20D-D319F986BB0B}"/>
    <cellStyle name="40% - Accent1 11 4" xfId="770" xr:uid="{564BB6AF-F0FC-463B-A288-01E1AA646344}"/>
    <cellStyle name="40% - Accent1 11 5" xfId="771" xr:uid="{95E72039-CD3A-4C6C-AF70-66B7A54B59D5}"/>
    <cellStyle name="40% - Accent1 12" xfId="772" xr:uid="{858E365B-5B72-4A80-AB91-76A5A294631F}"/>
    <cellStyle name="40% - Accent1 12 2" xfId="773" xr:uid="{D4C8A577-8000-4E17-93DA-41AB3B9E8911}"/>
    <cellStyle name="40% - Accent1 12 3" xfId="774" xr:uid="{E834AB0B-701C-4E04-B56F-2D3000F68DB3}"/>
    <cellStyle name="40% - Accent1 12 4" xfId="775" xr:uid="{87698F8A-B44D-4015-972D-604B17754197}"/>
    <cellStyle name="40% - Accent1 12 5" xfId="776" xr:uid="{06CDA6FC-1E24-4947-A439-02DAB96F144E}"/>
    <cellStyle name="40% - Accent1 13" xfId="777" xr:uid="{77497416-C758-433C-9BFE-7DDFAA9C97A2}"/>
    <cellStyle name="40% - Accent1 14" xfId="778" xr:uid="{C76C9D3D-F8A1-43E6-AA3C-6E2343337678}"/>
    <cellStyle name="40% - Accent1 15" xfId="779" xr:uid="{5CF578FC-5804-410B-B314-E8473286688D}"/>
    <cellStyle name="40% - Accent1 16" xfId="780" xr:uid="{3ABC6039-12F2-4B5D-B9BD-F89C1570DB64}"/>
    <cellStyle name="40% - Accent1 17" xfId="781" xr:uid="{C4F36102-D3C8-4059-B6DB-DDC86D846E15}"/>
    <cellStyle name="40% - Accent1 18" xfId="782" xr:uid="{8E36595B-9510-4366-9481-4CDF6B540B4B}"/>
    <cellStyle name="40% - Accent1 19" xfId="783" xr:uid="{F037A9F3-05CC-428E-8D3B-1756306E691F}"/>
    <cellStyle name="40% - Accent1 2" xfId="784" xr:uid="{B4A9E21F-8132-4BB3-829A-38046456DFD5}"/>
    <cellStyle name="40% - Accent1 2 10" xfId="785" xr:uid="{CD4CAFD9-D101-4C80-B4B0-654CC4E09D6B}"/>
    <cellStyle name="40% - Accent1 2 11" xfId="786" xr:uid="{2B18330F-0681-4B2B-8FDA-7507C4FC1A49}"/>
    <cellStyle name="40% - Accent1 2 11 2" xfId="787" xr:uid="{D767B75C-CE32-4419-A787-54C37984BA6E}"/>
    <cellStyle name="40% - Accent1 2 11 3" xfId="788" xr:uid="{DECDAB8A-45DB-4D62-93CE-C0505A3B914D}"/>
    <cellStyle name="40% - Accent1 2 11 4" xfId="789" xr:uid="{8C4D875C-E0DA-4B24-8E65-A12E223093F1}"/>
    <cellStyle name="40% - Accent1 2 11 5" xfId="790" xr:uid="{9C5AA9DD-890C-4392-8FD2-62824C1EEC50}"/>
    <cellStyle name="40% - Accent1 2 12" xfId="791" xr:uid="{EE49B22F-810C-4DED-AF3B-EDCC1EF3145D}"/>
    <cellStyle name="40% - Accent1 2 13" xfId="792" xr:uid="{240B81C2-F49F-4794-802B-9EE8516FE4F5}"/>
    <cellStyle name="40% - Accent1 2 14" xfId="793" xr:uid="{F9E15200-3A54-462D-AD37-C746A5DD9B62}"/>
    <cellStyle name="40% - Accent1 2 15" xfId="794" xr:uid="{1D29A17A-B21C-4793-8A01-7F5E773ED13F}"/>
    <cellStyle name="40% - Accent1 2 16" xfId="795" xr:uid="{1931D314-0B1E-48F3-93E8-DF2B335EAB01}"/>
    <cellStyle name="40% - Accent1 2 2" xfId="796" xr:uid="{393B45DB-EF73-4042-AEA8-92CC901532CC}"/>
    <cellStyle name="40% - Accent1 2 2 2" xfId="797" xr:uid="{E5661390-98CE-4E31-A61C-A2BE413194A0}"/>
    <cellStyle name="40% - Accent1 2 2 3" xfId="798" xr:uid="{B4365787-425E-4901-AD99-A4A8AC331B02}"/>
    <cellStyle name="40% - Accent1 2 2 4" xfId="799" xr:uid="{2EBBB1E6-3724-44C6-8EA0-03F507B5EE4F}"/>
    <cellStyle name="40% - Accent1 2 2 5" xfId="800" xr:uid="{70F9F168-1061-4E43-967F-68E6B7117094}"/>
    <cellStyle name="40% - Accent1 2 2 6" xfId="801" xr:uid="{5673D553-4E9C-4471-9F8D-AA510587A5C2}"/>
    <cellStyle name="40% - Accent1 2 2 7" xfId="802" xr:uid="{E50A2C17-94E0-4C46-9048-D8AE42EC9E2B}"/>
    <cellStyle name="40% - Accent1 2 2 8" xfId="803" xr:uid="{BB9D9B62-20E2-436E-BEE2-9A6AFAD24D73}"/>
    <cellStyle name="40% - Accent1 2 2 9" xfId="804" xr:uid="{F5C70F89-57D7-4623-ADAF-FE2A66C269B4}"/>
    <cellStyle name="40% - Accent1 2 3" xfId="805" xr:uid="{64B3568F-6A18-4326-A7FF-9009D846986D}"/>
    <cellStyle name="40% - Accent1 2 3 2" xfId="806" xr:uid="{F988D71D-FFC6-4731-8FC6-D5D598307907}"/>
    <cellStyle name="40% - Accent1 2 3 3" xfId="807" xr:uid="{F3200381-DF0D-4366-BBBD-1E3B917D4894}"/>
    <cellStyle name="40% - Accent1 2 3 4" xfId="808" xr:uid="{8A9FE48D-EC9C-4896-84B7-E274CE89FD68}"/>
    <cellStyle name="40% - Accent1 2 3 5" xfId="809" xr:uid="{462B1F40-6996-4BEA-A6BF-64AABE1337A8}"/>
    <cellStyle name="40% - Accent1 2 3 6" xfId="810" xr:uid="{42E20526-388E-4A52-960A-4FAFF46C65F2}"/>
    <cellStyle name="40% - Accent1 2 3 7" xfId="811" xr:uid="{09178660-D56F-4E3C-A469-FAF78610A29E}"/>
    <cellStyle name="40% - Accent1 2 3 8" xfId="812" xr:uid="{9A4211A5-9385-4331-8411-4E98371E6A93}"/>
    <cellStyle name="40% - Accent1 2 3 9" xfId="813" xr:uid="{7831A422-5D88-49A4-9D87-CD412F420A61}"/>
    <cellStyle name="40% - Accent1 2 4" xfId="814" xr:uid="{9DF575E6-0042-4C7E-AE83-84C3FB54D824}"/>
    <cellStyle name="40% - Accent1 2 4 2" xfId="815" xr:uid="{AE483ACD-F224-4FAA-B5BB-99914BDDCBEA}"/>
    <cellStyle name="40% - Accent1 2 4 3" xfId="816" xr:uid="{43D019E9-66B4-4BA3-9C42-EA47828CCC97}"/>
    <cellStyle name="40% - Accent1 2 4 4" xfId="817" xr:uid="{0531F9C8-30E2-46F1-A607-AE5B1CE41D9A}"/>
    <cellStyle name="40% - Accent1 2 4 5" xfId="818" xr:uid="{8F60E359-81D0-4A3E-B6E8-D1666A7062C0}"/>
    <cellStyle name="40% - Accent1 2 4 6" xfId="819" xr:uid="{75AD8C3E-4837-485C-B0E0-53A461063E5B}"/>
    <cellStyle name="40% - Accent1 2 4 7" xfId="820" xr:uid="{E22F01DA-E39E-4600-BBF5-9EA5CB91A313}"/>
    <cellStyle name="40% - Accent1 2 4 8" xfId="821" xr:uid="{8084474C-8C64-4B73-AC1E-807DE39F68F2}"/>
    <cellStyle name="40% - Accent1 2 4 9" xfId="822" xr:uid="{B14E694F-EB8B-4839-B29C-2F74E4C4DF7F}"/>
    <cellStyle name="40% - Accent1 2 5" xfId="823" xr:uid="{DE692483-32F4-48FA-89AC-B4F280FD3326}"/>
    <cellStyle name="40% - Accent1 2 5 2" xfId="824" xr:uid="{D15CD201-2DAE-4A2F-B980-774F859E442E}"/>
    <cellStyle name="40% - Accent1 2 5 3" xfId="825" xr:uid="{C153FC73-AEBA-4A78-83EE-80956B7449F2}"/>
    <cellStyle name="40% - Accent1 2 5 4" xfId="826" xr:uid="{B7E6B271-2D80-4C9C-8008-A7BDB9A184CA}"/>
    <cellStyle name="40% - Accent1 2 5 5" xfId="827" xr:uid="{1A20B035-7083-404A-9D55-989631054B55}"/>
    <cellStyle name="40% - Accent1 2 5 6" xfId="828" xr:uid="{30689474-265C-422C-945C-2842C3FBD218}"/>
    <cellStyle name="40% - Accent1 2 5 7" xfId="829" xr:uid="{A0870350-2564-4D3C-B5C5-359D259A222C}"/>
    <cellStyle name="40% - Accent1 2 5 8" xfId="830" xr:uid="{0B67E2A8-B34F-4185-AC8B-6792DE3F0990}"/>
    <cellStyle name="40% - Accent1 2 5 9" xfId="831" xr:uid="{1EC6B443-7B55-4E79-8730-942EF993BA86}"/>
    <cellStyle name="40% - Accent1 2 6" xfId="832" xr:uid="{F11740C4-5DBF-47BC-B651-43DE611B66CC}"/>
    <cellStyle name="40% - Accent1 2 6 2" xfId="833" xr:uid="{970C8B34-7C9E-4F07-AE44-BC0BF73F53F5}"/>
    <cellStyle name="40% - Accent1 2 6 3" xfId="834" xr:uid="{2B08116E-54F7-478D-BCF6-89ECAB457623}"/>
    <cellStyle name="40% - Accent1 2 6 4" xfId="835" xr:uid="{8DF1E5D5-A882-4A40-98AC-403D05D02D61}"/>
    <cellStyle name="40% - Accent1 2 6 5" xfId="836" xr:uid="{EE694581-A1C8-4F32-973C-E415499FA5D6}"/>
    <cellStyle name="40% - Accent1 2 7" xfId="837" xr:uid="{B8823E2D-561E-4981-ABE1-F58596830DD2}"/>
    <cellStyle name="40% - Accent1 2 8" xfId="838" xr:uid="{D9480BFB-29D7-45A0-8100-8CD3E016D172}"/>
    <cellStyle name="40% - Accent1 2 9" xfId="839" xr:uid="{E3FFCF9B-D650-47A5-B870-87EFAFED0B6C}"/>
    <cellStyle name="40% - Accent1 20" xfId="840" xr:uid="{EED18CB4-C7A5-42D5-A2FE-445DB2166E28}"/>
    <cellStyle name="40% - Accent1 21" xfId="841" xr:uid="{B00B8B21-9BE7-45FB-BC5A-E5E88DF3E4BF}"/>
    <cellStyle name="40% - Accent1 22" xfId="842" xr:uid="{F3781A56-7166-4F20-A8C1-BDEBDD389894}"/>
    <cellStyle name="40% - Accent1 23" xfId="843" xr:uid="{3751B247-823B-4DAB-A0B9-ED01B2A5E47C}"/>
    <cellStyle name="40% - Accent1 24" xfId="844" xr:uid="{A4EC46F6-426F-4B4E-BBFA-01BF97B8CCE5}"/>
    <cellStyle name="40% - Accent1 25" xfId="845" xr:uid="{291C566D-97A4-4024-A325-3E543C260447}"/>
    <cellStyle name="40% - Accent1 26" xfId="846" xr:uid="{584FE792-04E1-479B-BEE1-C1535B3F21EB}"/>
    <cellStyle name="40% - Accent1 3" xfId="847" xr:uid="{AF0B809B-F983-4ECE-BED4-EFD928E7DC3F}"/>
    <cellStyle name="40% - Accent1 3 10" xfId="848" xr:uid="{2059F3C4-3DFE-443E-9F46-AF8FFF2AA458}"/>
    <cellStyle name="40% - Accent1 3 2" xfId="849" xr:uid="{DD005ED8-AB9D-4DD0-9BB6-7C78C9D8E5C6}"/>
    <cellStyle name="40% - Accent1 3 3" xfId="850" xr:uid="{0A95EAB8-7F60-4016-BB68-A9F1A9E57BC6}"/>
    <cellStyle name="40% - Accent1 3 4" xfId="851" xr:uid="{8D769E99-38B6-440B-BDCB-1B1EBCC65B69}"/>
    <cellStyle name="40% - Accent1 3 5" xfId="852" xr:uid="{6BF8B3A3-BA5E-49DB-A513-98C5E25F1B3F}"/>
    <cellStyle name="40% - Accent1 3 6" xfId="853" xr:uid="{BACCA032-9E15-4046-A391-EAB9FA4D07B1}"/>
    <cellStyle name="40% - Accent1 3 7" xfId="854" xr:uid="{18160A3F-BDAB-45AF-84E0-131F7685D6DD}"/>
    <cellStyle name="40% - Accent1 3 8" xfId="855" xr:uid="{43044E0F-FD2F-46F7-8788-24D8505C1C0E}"/>
    <cellStyle name="40% - Accent1 3 9" xfId="856" xr:uid="{81497253-CA45-431C-A9C9-D11C32154735}"/>
    <cellStyle name="40% - Accent1 4" xfId="857" xr:uid="{1DCAF827-9BAE-4107-90A5-200AABE41C13}"/>
    <cellStyle name="40% - Accent1 4 2" xfId="858" xr:uid="{E8B50909-0B59-457A-A296-03FF8190AF2A}"/>
    <cellStyle name="40% - Accent1 4 3" xfId="859" xr:uid="{C1CFAF5A-C4CF-48E6-8A34-1562491DE668}"/>
    <cellStyle name="40% - Accent1 4 4" xfId="860" xr:uid="{1E1BD83D-5962-4D93-86D8-B9C27A79140D}"/>
    <cellStyle name="40% - Accent1 4 5" xfId="861" xr:uid="{A35552CC-CCA3-4193-9AD3-B4755E586757}"/>
    <cellStyle name="40% - Accent1 4 6" xfId="862" xr:uid="{6A377960-159A-45DF-B852-24581D3AC2B6}"/>
    <cellStyle name="40% - Accent1 5" xfId="863" xr:uid="{BBD1D94A-B640-42BA-8998-A24CEA718C46}"/>
    <cellStyle name="40% - Accent1 5 2" xfId="864" xr:uid="{27246416-BA66-4105-8F49-667B232A063F}"/>
    <cellStyle name="40% - Accent1 5 3" xfId="865" xr:uid="{DC6DDDCE-1FC6-4F0A-9AE9-FAA782AFD79B}"/>
    <cellStyle name="40% - Accent1 5 4" xfId="866" xr:uid="{E2E90768-0C18-434E-8377-5415FD6C9BA8}"/>
    <cellStyle name="40% - Accent1 5 5" xfId="867" xr:uid="{9D3FBCE1-09F0-43C1-856F-9A820F8F05AA}"/>
    <cellStyle name="40% - Accent1 5 6" xfId="868" xr:uid="{420C1A84-28A9-45BF-B7D2-BA2332D68502}"/>
    <cellStyle name="40% - Accent1 6" xfId="869" xr:uid="{87EC4B56-3672-4AF7-888C-8617844F71A2}"/>
    <cellStyle name="40% - Accent1 6 2" xfId="870" xr:uid="{61418C69-7FD9-4012-B560-F37714FD149C}"/>
    <cellStyle name="40% - Accent1 6 3" xfId="871" xr:uid="{88D54DEF-617F-42AE-893F-0B2397C3F071}"/>
    <cellStyle name="40% - Accent1 6 4" xfId="872" xr:uid="{80134B52-F804-4319-BD6E-1D21A66ECC46}"/>
    <cellStyle name="40% - Accent1 6 5" xfId="873" xr:uid="{C189DEF9-AFB7-4881-9E41-ECB7093796FF}"/>
    <cellStyle name="40% - Accent1 6 6" xfId="874" xr:uid="{CF864CF4-2874-4C6A-94FD-AA29B2425821}"/>
    <cellStyle name="40% - Accent1 7" xfId="875" xr:uid="{DEDF4FF4-D13D-4D33-B522-F45B4F21EFDA}"/>
    <cellStyle name="40% - Accent1 7 2" xfId="876" xr:uid="{5104BC00-2CB6-41E0-89C5-A4855FB4FE07}"/>
    <cellStyle name="40% - Accent1 7 3" xfId="877" xr:uid="{418F613E-85F8-4D50-8EEE-2EF1ABD833AB}"/>
    <cellStyle name="40% - Accent1 7 4" xfId="878" xr:uid="{CF63451B-7C52-4665-8B0A-77D54C1A2930}"/>
    <cellStyle name="40% - Accent1 7 5" xfId="879" xr:uid="{ABB8C1CE-BF62-4AE9-8A2C-6B5BAF33FFBE}"/>
    <cellStyle name="40% - Accent1 7 6" xfId="880" xr:uid="{A185EC0F-B86D-4582-9A88-ECCB62AAE8D4}"/>
    <cellStyle name="40% - Accent1 8" xfId="881" xr:uid="{5E6EEF34-F699-4E2A-8D65-C8A559A720E5}"/>
    <cellStyle name="40% - Accent1 8 2" xfId="882" xr:uid="{596A61F3-2B10-483C-816B-42AA4D15B1F2}"/>
    <cellStyle name="40% - Accent1 8 3" xfId="883" xr:uid="{61BDE4E3-14C4-46EE-83A5-B2AEB931F2D4}"/>
    <cellStyle name="40% - Accent1 8 4" xfId="884" xr:uid="{C393AE74-7E8F-4005-9823-1C433EE3AC14}"/>
    <cellStyle name="40% - Accent1 8 5" xfId="885" xr:uid="{92D6E942-27D3-4AF4-9BA2-C1D03F0D5864}"/>
    <cellStyle name="40% - Accent1 8 6" xfId="886" xr:uid="{3BC44C6D-659E-49D7-A60B-770F9D561A29}"/>
    <cellStyle name="40% - Accent1 9" xfId="887" xr:uid="{18CC6C20-531D-4B50-84A2-DA4623AAD7C7}"/>
    <cellStyle name="40% - Accent1 9 2" xfId="888" xr:uid="{75A6FEA6-2F5B-4E43-88D5-C1B7093E5804}"/>
    <cellStyle name="40% - Accent1 9 3" xfId="889" xr:uid="{427BCD2E-F896-4069-80F5-20A04407DB2A}"/>
    <cellStyle name="40% - Accent1 9 4" xfId="890" xr:uid="{19BE4C13-27F3-4EAB-8382-0624A3EBF152}"/>
    <cellStyle name="40% - Accent1 9 5" xfId="891" xr:uid="{D6FEDAAF-2908-45AE-BDB1-CED0A83B4B91}"/>
    <cellStyle name="40% - Accent2 10" xfId="892" xr:uid="{31808FB8-09AF-4305-8CE2-823674AE41D8}"/>
    <cellStyle name="40% - Accent2 11" xfId="893" xr:uid="{716334C0-4A5C-4047-BE84-0DD0853D1F1F}"/>
    <cellStyle name="40% - Accent2 12" xfId="894" xr:uid="{1A70B3AC-9B7F-46C9-A1A2-755BCF2B7941}"/>
    <cellStyle name="40% - Accent2 13" xfId="895" xr:uid="{E4BEED33-C26D-4351-8C9E-552E8C2979A2}"/>
    <cellStyle name="40% - Accent2 14" xfId="896" xr:uid="{AA05A466-8D99-40F4-AAD0-8602E37D65E4}"/>
    <cellStyle name="40% - Accent2 15" xfId="897" xr:uid="{8F2CC4E2-0333-48ED-87D1-ABFF951F2DE6}"/>
    <cellStyle name="40% - Accent2 16" xfId="898" xr:uid="{49ED2E18-F4E4-4397-B7B1-E57F5C3D30DA}"/>
    <cellStyle name="40% - Accent2 2" xfId="899" xr:uid="{F3D51DE6-AAFB-4CF1-8667-F8B50C78B15C}"/>
    <cellStyle name="40% - Accent2 2 10" xfId="900" xr:uid="{771BE856-6F06-4C62-930C-5FCB42F26D9D}"/>
    <cellStyle name="40% - Accent2 2 11" xfId="901" xr:uid="{ED0C9F0D-A087-4BE3-B6B7-F94F9A84E71C}"/>
    <cellStyle name="40% - Accent2 2 11 2" xfId="902" xr:uid="{F2869269-3EC9-4055-87AB-5121D87360C0}"/>
    <cellStyle name="40% - Accent2 2 11 3" xfId="903" xr:uid="{E4B8DB18-0D09-4E8E-8893-34DCEE371588}"/>
    <cellStyle name="40% - Accent2 2 11 4" xfId="904" xr:uid="{3DC5A5AF-409B-45F9-9E32-72E448AF8611}"/>
    <cellStyle name="40% - Accent2 2 11 5" xfId="905" xr:uid="{7E8EE8D3-0F58-41BD-A7AF-425F9B4CE161}"/>
    <cellStyle name="40% - Accent2 2 12" xfId="906" xr:uid="{C68BAC39-FCE9-4B29-A419-0C66A98A0F58}"/>
    <cellStyle name="40% - Accent2 2 13" xfId="907" xr:uid="{1974E492-40DA-4570-B9F6-8C9B05A2F0AF}"/>
    <cellStyle name="40% - Accent2 2 14" xfId="908" xr:uid="{34261DCA-289D-442E-BDC1-132F7DE43002}"/>
    <cellStyle name="40% - Accent2 2 15" xfId="909" xr:uid="{035026D0-3DB7-4507-B6E4-151F5049984A}"/>
    <cellStyle name="40% - Accent2 2 16" xfId="910" xr:uid="{7B9A173C-E3C9-4AFA-A9BD-DE175AE6F4AE}"/>
    <cellStyle name="40% - Accent2 2 2" xfId="911" xr:uid="{8D530C92-ECF8-4508-BBC3-95D3CB60CDEB}"/>
    <cellStyle name="40% - Accent2 2 2 2" xfId="912" xr:uid="{D14A9356-1D2D-4E97-BE92-F7AAABC1D5EB}"/>
    <cellStyle name="40% - Accent2 2 2 3" xfId="913" xr:uid="{C369FCA4-08E8-406C-82D2-41A4E0B82686}"/>
    <cellStyle name="40% - Accent2 2 2 4" xfId="914" xr:uid="{A096BD8E-F575-427C-BEBB-9BBEE1EDCDB7}"/>
    <cellStyle name="40% - Accent2 2 2 5" xfId="915" xr:uid="{AF7AF064-D26E-4A91-A405-981095F9A717}"/>
    <cellStyle name="40% - Accent2 2 2 6" xfId="916" xr:uid="{8F45EA2B-E08A-4BC1-A07F-C03C1D20D680}"/>
    <cellStyle name="40% - Accent2 2 2 7" xfId="917" xr:uid="{E85C0D4E-82B6-4E27-9831-82F512737654}"/>
    <cellStyle name="40% - Accent2 2 2 8" xfId="918" xr:uid="{6EBE8109-5A56-4F7F-8C10-1261E16A2062}"/>
    <cellStyle name="40% - Accent2 2 2 9" xfId="919" xr:uid="{62487C94-83EF-49CA-AD29-B79841FC4ADC}"/>
    <cellStyle name="40% - Accent2 2 3" xfId="920" xr:uid="{AFEF2D33-4980-4052-A867-A4143ED7F048}"/>
    <cellStyle name="40% - Accent2 2 3 2" xfId="921" xr:uid="{4914353B-6968-41CE-B914-B09079BC8002}"/>
    <cellStyle name="40% - Accent2 2 3 3" xfId="922" xr:uid="{FBC230DD-4FB4-4258-AA0F-EA52EAC1D738}"/>
    <cellStyle name="40% - Accent2 2 3 4" xfId="923" xr:uid="{7D1E9266-6C0B-408E-AB65-BE7D0E62903A}"/>
    <cellStyle name="40% - Accent2 2 3 5" xfId="924" xr:uid="{DD116BD0-481C-4AE2-B9AB-A6621AA60CD6}"/>
    <cellStyle name="40% - Accent2 2 3 6" xfId="925" xr:uid="{6E190775-3EDE-4953-B837-C6C810155F75}"/>
    <cellStyle name="40% - Accent2 2 3 7" xfId="926" xr:uid="{231E3E7C-3518-49BF-A43C-402DD11E890B}"/>
    <cellStyle name="40% - Accent2 2 3 8" xfId="927" xr:uid="{01F4FA36-8F13-416F-ABD3-0D37BEAFF678}"/>
    <cellStyle name="40% - Accent2 2 3 9" xfId="928" xr:uid="{438DF2DD-A441-4C6C-B012-AF8AD809DF09}"/>
    <cellStyle name="40% - Accent2 2 4" xfId="929" xr:uid="{3C3BA0D0-E2A3-4AA3-9124-21CA3E760B3C}"/>
    <cellStyle name="40% - Accent2 2 4 2" xfId="930" xr:uid="{293A9F5C-006D-46B0-8D03-88E742A808C8}"/>
    <cellStyle name="40% - Accent2 2 4 3" xfId="931" xr:uid="{737A2576-8925-4991-8ACD-9A720C4BD0F3}"/>
    <cellStyle name="40% - Accent2 2 4 4" xfId="932" xr:uid="{2173EA54-2F43-4057-A839-603114D1C22D}"/>
    <cellStyle name="40% - Accent2 2 4 5" xfId="933" xr:uid="{0953F09C-ADD6-4435-B563-AD7999FE8208}"/>
    <cellStyle name="40% - Accent2 2 4 6" xfId="934" xr:uid="{80106CB8-35EB-46D2-AE79-DAF5A49F6C53}"/>
    <cellStyle name="40% - Accent2 2 4 7" xfId="935" xr:uid="{D5995030-4BFD-4137-8517-81C1D60D5022}"/>
    <cellStyle name="40% - Accent2 2 4 8" xfId="936" xr:uid="{34AB2933-09E4-453E-AADE-1F6A2BF53C6A}"/>
    <cellStyle name="40% - Accent2 2 4 9" xfId="937" xr:uid="{FA5F474B-E212-4CD1-9AFA-BD8E0A3BCBB5}"/>
    <cellStyle name="40% - Accent2 2 5" xfId="938" xr:uid="{C6BC4352-DA68-4167-93AE-2176EEBD6CA5}"/>
    <cellStyle name="40% - Accent2 2 5 2" xfId="939" xr:uid="{211F770E-FC52-47F6-8381-FBB44C8CD181}"/>
    <cellStyle name="40% - Accent2 2 5 3" xfId="940" xr:uid="{4FA1CAB1-7B8B-411E-8D42-BB46DFB40B85}"/>
    <cellStyle name="40% - Accent2 2 5 4" xfId="941" xr:uid="{0225FDC8-147D-4B75-976B-671BEC40F727}"/>
    <cellStyle name="40% - Accent2 2 5 5" xfId="942" xr:uid="{5D2303C6-6A2E-44D2-B478-CA27ADD6E31F}"/>
    <cellStyle name="40% - Accent2 2 6" xfId="943" xr:uid="{82C8EC5A-462B-4ECA-A99E-FDB58AB98620}"/>
    <cellStyle name="40% - Accent2 2 6 2" xfId="944" xr:uid="{06FFD8FF-AF34-4529-9368-20A1D58B6117}"/>
    <cellStyle name="40% - Accent2 2 6 3" xfId="945" xr:uid="{72D17020-3588-4CB9-A398-A43F9D23A765}"/>
    <cellStyle name="40% - Accent2 2 6 4" xfId="946" xr:uid="{07BF41FA-C85B-4A17-9E09-8D5ABB13041D}"/>
    <cellStyle name="40% - Accent2 2 6 5" xfId="947" xr:uid="{6B35BA00-2FCC-4458-B884-812FD76D6E94}"/>
    <cellStyle name="40% - Accent2 2 7" xfId="948" xr:uid="{CA3B0A67-9C40-4395-8A8B-C20645282E29}"/>
    <cellStyle name="40% - Accent2 2 8" xfId="949" xr:uid="{D4C9CB40-7FAC-4348-878F-4030C20E0168}"/>
    <cellStyle name="40% - Accent2 2 9" xfId="950" xr:uid="{7AD71D0F-857E-443D-936B-A08ED7723835}"/>
    <cellStyle name="40% - Accent2 3" xfId="951" xr:uid="{B3E379C0-BBB2-46E2-B022-62DCB76DA311}"/>
    <cellStyle name="40% - Accent2 3 10" xfId="952" xr:uid="{F5ADD089-9B8B-44CB-A8D1-264C487B2FD2}"/>
    <cellStyle name="40% - Accent2 3 2" xfId="953" xr:uid="{27EAF397-5B1B-49C7-AE4D-1C5BB788D3B3}"/>
    <cellStyle name="40% - Accent2 3 3" xfId="954" xr:uid="{423614C0-4D7A-4881-A88F-C5D14FABFB86}"/>
    <cellStyle name="40% - Accent2 3 4" xfId="955" xr:uid="{F334B168-0789-4C8C-BC0A-7D5CFA855950}"/>
    <cellStyle name="40% - Accent2 3 5" xfId="956" xr:uid="{EFA6E724-31BB-47FA-A581-00358B99914A}"/>
    <cellStyle name="40% - Accent2 3 6" xfId="957" xr:uid="{43191E6E-F9BD-453F-9A81-9F693C038A34}"/>
    <cellStyle name="40% - Accent2 3 6 2" xfId="958" xr:uid="{74F7681A-FBB9-4D62-A7B6-CACADC25EADD}"/>
    <cellStyle name="40% - Accent2 3 6 3" xfId="959" xr:uid="{5668054A-B38B-4CB7-9A4A-C54D0084340C}"/>
    <cellStyle name="40% - Accent2 3 6 4" xfId="960" xr:uid="{BEA5B75A-0B20-43AF-B905-0F0A93FD7225}"/>
    <cellStyle name="40% - Accent2 3 6 5" xfId="961" xr:uid="{84327C4A-46DB-4483-A1D0-8D1B01AF55F4}"/>
    <cellStyle name="40% - Accent2 3 7" xfId="962" xr:uid="{1F5948A8-83DA-4BA9-BA86-ED5E1E8A2E8B}"/>
    <cellStyle name="40% - Accent2 3 8" xfId="963" xr:uid="{D971AD32-E6FA-43A1-8A83-6367E6C4719D}"/>
    <cellStyle name="40% - Accent2 3 9" xfId="964" xr:uid="{1C112799-A415-48E7-8BAE-10E18F92AC08}"/>
    <cellStyle name="40% - Accent2 4" xfId="965" xr:uid="{D5A7499D-BF82-4A14-85AF-4E8F4D7F83AA}"/>
    <cellStyle name="40% - Accent2 4 10" xfId="966" xr:uid="{D2DB3EF1-3813-4501-9513-463D4B2573EE}"/>
    <cellStyle name="40% - Accent2 4 2" xfId="967" xr:uid="{4C49668B-AF64-40AA-A162-0C55F9C72541}"/>
    <cellStyle name="40% - Accent2 4 2 2" xfId="968" xr:uid="{2F94FD26-4DB2-47A5-A142-EA49F1351E89}"/>
    <cellStyle name="40% - Accent2 4 2 3" xfId="969" xr:uid="{F9B4D627-AEBF-4409-B5F4-9F6643675DAC}"/>
    <cellStyle name="40% - Accent2 4 2 4" xfId="970" xr:uid="{12FB3CC6-4DCE-457D-8DB4-8F757E4371DA}"/>
    <cellStyle name="40% - Accent2 4 2 5" xfId="971" xr:uid="{5E1C124B-8B5D-4345-BA8A-723AAA9F89E7}"/>
    <cellStyle name="40% - Accent2 4 3" xfId="972" xr:uid="{4D8924B7-58F9-48F0-93C1-2917B8303302}"/>
    <cellStyle name="40% - Accent2 4 4" xfId="973" xr:uid="{08E7B675-951D-40EB-A2A9-2BEBB515F22D}"/>
    <cellStyle name="40% - Accent2 4 5" xfId="974" xr:uid="{430EAA82-FCC8-4F76-9C93-FE78B92E9683}"/>
    <cellStyle name="40% - Accent2 4 6" xfId="975" xr:uid="{147C3A2A-883B-45BA-9A9C-CFDBF8A484A8}"/>
    <cellStyle name="40% - Accent2 4 7" xfId="976" xr:uid="{F5CCAA2A-6832-4569-AFB8-CD9CFD113FBD}"/>
    <cellStyle name="40% - Accent2 4 8" xfId="977" xr:uid="{C145F292-5793-4DA1-8A41-13849B501E3F}"/>
    <cellStyle name="40% - Accent2 4 9" xfId="978" xr:uid="{4C8126D4-AF27-4D61-9D48-0C0362AC68FF}"/>
    <cellStyle name="40% - Accent2 5" xfId="979" xr:uid="{46D9EF71-23A4-4869-A851-762FE4247DB9}"/>
    <cellStyle name="40% - Accent2 5 2" xfId="980" xr:uid="{D3A081A9-9F07-4E2E-878A-22AB21E6157C}"/>
    <cellStyle name="40% - Accent2 5 3" xfId="981" xr:uid="{02C014EE-DB5F-423B-9BD4-8E03C8D27695}"/>
    <cellStyle name="40% - Accent2 5 4" xfId="982" xr:uid="{278BD128-3ACD-467F-919B-F03FC6BC97D3}"/>
    <cellStyle name="40% - Accent2 5 5" xfId="983" xr:uid="{F749D328-4060-4E9F-A4F7-FADD262A4FF9}"/>
    <cellStyle name="40% - Accent2 5 6" xfId="984" xr:uid="{A663D3F1-FF13-4831-9734-9747151404FB}"/>
    <cellStyle name="40% - Accent2 6" xfId="985" xr:uid="{3E2BE4E4-A751-4258-AC77-799613697965}"/>
    <cellStyle name="40% - Accent2 6 2" xfId="986" xr:uid="{A68376D1-254A-477B-BE05-C58AEADDBFDB}"/>
    <cellStyle name="40% - Accent2 6 3" xfId="987" xr:uid="{ABD9EA47-8AC9-436F-9161-DDADB904B5AC}"/>
    <cellStyle name="40% - Accent2 6 4" xfId="988" xr:uid="{39314A99-EDE9-46A6-9933-7C01386FE750}"/>
    <cellStyle name="40% - Accent2 6 5" xfId="989" xr:uid="{99DC5BB9-EA2B-4957-ABB0-482F2E3DD487}"/>
    <cellStyle name="40% - Accent2 6 6" xfId="990" xr:uid="{DDD11AE6-2BD7-4F3D-B895-BB0DEA547D24}"/>
    <cellStyle name="40% - Accent2 7" xfId="991" xr:uid="{B5FE932C-1132-4AE3-815F-02D3D7C71B3D}"/>
    <cellStyle name="40% - Accent2 7 2" xfId="992" xr:uid="{7E423FAD-1D67-4876-A9C1-BA3AD2AAEFBE}"/>
    <cellStyle name="40% - Accent2 7 3" xfId="993" xr:uid="{4DCE4D0E-2974-4923-973E-4BB16C62CB35}"/>
    <cellStyle name="40% - Accent2 7 4" xfId="994" xr:uid="{552B1AFE-9886-47E3-893C-A2F217F57389}"/>
    <cellStyle name="40% - Accent2 7 5" xfId="995" xr:uid="{3C9918E1-06EB-4EFA-9373-DB2E93B95388}"/>
    <cellStyle name="40% - Accent2 7 6" xfId="996" xr:uid="{A27D4B00-6969-4D86-9ADA-85CC04DD0E6E}"/>
    <cellStyle name="40% - Accent2 8" xfId="997" xr:uid="{A234D384-20AA-46A4-AB82-1978BEFB8955}"/>
    <cellStyle name="40% - Accent2 8 2" xfId="998" xr:uid="{D46C86E3-CA24-444F-B120-460B3D8856CC}"/>
    <cellStyle name="40% - Accent2 9" xfId="999" xr:uid="{E1ECACEB-28D8-417E-85E9-37F85EABC5EA}"/>
    <cellStyle name="40% - Accent3 10" xfId="1000" xr:uid="{8F33FFF9-71CD-42B0-9B59-F7202937FCCB}"/>
    <cellStyle name="40% - Accent3 10 2" xfId="1001" xr:uid="{F6ECFFEF-81EC-4247-A601-F860007373B5}"/>
    <cellStyle name="40% - Accent3 10 3" xfId="1002" xr:uid="{06D21DA4-2974-4E75-B337-F325F4FC441D}"/>
    <cellStyle name="40% - Accent3 10 4" xfId="1003" xr:uid="{95ACFCD5-99AB-4F2B-A2B9-33DA1BF42869}"/>
    <cellStyle name="40% - Accent3 10 5" xfId="1004" xr:uid="{E13B7F79-4B87-4A45-8C2A-DFE546930908}"/>
    <cellStyle name="40% - Accent3 11" xfId="1005" xr:uid="{75469D1F-B28E-4E49-84B6-426D181E6BA8}"/>
    <cellStyle name="40% - Accent3 11 2" xfId="1006" xr:uid="{AD39D1C0-E6CC-40F1-B5EF-24DA06ED16C1}"/>
    <cellStyle name="40% - Accent3 11 3" xfId="1007" xr:uid="{4AD0BD13-16E9-4AAB-8E2B-09E783C68B2A}"/>
    <cellStyle name="40% - Accent3 11 4" xfId="1008" xr:uid="{36A105BC-56B2-4C6F-BC14-3D087FAADD83}"/>
    <cellStyle name="40% - Accent3 11 5" xfId="1009" xr:uid="{14D8542C-F785-4C95-9B20-F75C316965DB}"/>
    <cellStyle name="40% - Accent3 12" xfId="1010" xr:uid="{20624961-D50D-4963-BEF4-AC63F8C75F6D}"/>
    <cellStyle name="40% - Accent3 12 2" xfId="1011" xr:uid="{4B02E77C-0E20-4C52-B405-69D729000F43}"/>
    <cellStyle name="40% - Accent3 12 3" xfId="1012" xr:uid="{97B3F9A3-F9F9-48FC-8EF2-FB03297EA165}"/>
    <cellStyle name="40% - Accent3 12 4" xfId="1013" xr:uid="{73EB6836-6890-49AF-83B4-6551469DF2C2}"/>
    <cellStyle name="40% - Accent3 12 5" xfId="1014" xr:uid="{E0502489-3653-47E8-BF2B-89ABC7C28436}"/>
    <cellStyle name="40% - Accent3 13" xfId="1015" xr:uid="{C85FA014-96D0-4223-BD29-DA6A3CEE512B}"/>
    <cellStyle name="40% - Accent3 14" xfId="1016" xr:uid="{4110BFE9-45BE-4F4E-BABF-09390C924303}"/>
    <cellStyle name="40% - Accent3 15" xfId="1017" xr:uid="{F66A167E-71C6-4A96-914F-C0514A9CE081}"/>
    <cellStyle name="40% - Accent3 16" xfId="1018" xr:uid="{EAF8DF3A-7238-41B0-8E58-2EF3500B2407}"/>
    <cellStyle name="40% - Accent3 17" xfId="1019" xr:uid="{D6D32FE8-61FF-4C28-A093-7BA84EC21951}"/>
    <cellStyle name="40% - Accent3 18" xfId="1020" xr:uid="{8A49BA0B-12B9-4FD2-96AF-AB0E9B59068F}"/>
    <cellStyle name="40% - Accent3 19" xfId="1021" xr:uid="{ECFC7EAB-8364-4601-AEAC-81C7BE91D608}"/>
    <cellStyle name="40% - Accent3 2" xfId="1022" xr:uid="{C125ABEF-F94A-4964-85F0-C0DC1DDA951A}"/>
    <cellStyle name="40% - Accent3 2 10" xfId="1023" xr:uid="{B6881979-2D0A-4CFE-80E2-B80D529A9D53}"/>
    <cellStyle name="40% - Accent3 2 11" xfId="1024" xr:uid="{E238F1FC-1851-4C83-B74A-B8FF7CB64265}"/>
    <cellStyle name="40% - Accent3 2 11 2" xfId="1025" xr:uid="{E29F8074-C6F7-40C2-A665-4A14FEAD32EB}"/>
    <cellStyle name="40% - Accent3 2 11 3" xfId="1026" xr:uid="{232353A1-A240-458D-8D55-C5F0AD995485}"/>
    <cellStyle name="40% - Accent3 2 11 4" xfId="1027" xr:uid="{E6CFF9C8-6ADC-4F88-89A5-39490E905D14}"/>
    <cellStyle name="40% - Accent3 2 11 5" xfId="1028" xr:uid="{744BFDB4-34BC-4764-862D-CDB4091399E6}"/>
    <cellStyle name="40% - Accent3 2 12" xfId="1029" xr:uid="{F04D627D-3C55-480E-A2AE-B274CAC22569}"/>
    <cellStyle name="40% - Accent3 2 13" xfId="1030" xr:uid="{802ABDF6-25D6-428D-BFF3-BF8F7F64AA0E}"/>
    <cellStyle name="40% - Accent3 2 14" xfId="1031" xr:uid="{4EFA9BD2-C57B-4AB7-992F-4E551CEE93D4}"/>
    <cellStyle name="40% - Accent3 2 15" xfId="1032" xr:uid="{5CA7E829-1C2C-4648-AD99-B6BEECFD5BEC}"/>
    <cellStyle name="40% - Accent3 2 16" xfId="1033" xr:uid="{B8FE9BDD-8102-4138-8AAC-962CE79031C7}"/>
    <cellStyle name="40% - Accent3 2 2" xfId="1034" xr:uid="{FC17E386-1248-43E1-9B57-F0776DE2D908}"/>
    <cellStyle name="40% - Accent3 2 2 2" xfId="1035" xr:uid="{C9A0F2B9-8528-4319-A3B6-8FACFA7E4B12}"/>
    <cellStyle name="40% - Accent3 2 2 3" xfId="1036" xr:uid="{7A4646BE-E4F5-4441-B993-BF138A885343}"/>
    <cellStyle name="40% - Accent3 2 2 4" xfId="1037" xr:uid="{D2412E4A-9B03-4C7A-BFCD-36380EBE4A60}"/>
    <cellStyle name="40% - Accent3 2 2 5" xfId="1038" xr:uid="{530E6F02-B33C-40A5-A880-43498D877C5C}"/>
    <cellStyle name="40% - Accent3 2 2 6" xfId="1039" xr:uid="{E08FA064-BA0E-4312-B807-2B5B103647AA}"/>
    <cellStyle name="40% - Accent3 2 2 7" xfId="1040" xr:uid="{B37FB9B1-24D5-4605-9202-D67BC8C0D840}"/>
    <cellStyle name="40% - Accent3 2 2 8" xfId="1041" xr:uid="{1A841494-E4A7-4144-93CF-90EC215316D2}"/>
    <cellStyle name="40% - Accent3 2 2 9" xfId="1042" xr:uid="{D990039F-4BC0-42D7-948C-273857E1C2BF}"/>
    <cellStyle name="40% - Accent3 2 3" xfId="1043" xr:uid="{24E3C3CE-7F79-44DC-8B2F-98868BCEA27C}"/>
    <cellStyle name="40% - Accent3 2 3 2" xfId="1044" xr:uid="{B7EF25FB-FA0A-4826-9EE7-54971A0DD9B3}"/>
    <cellStyle name="40% - Accent3 2 3 3" xfId="1045" xr:uid="{7AF3B012-60AE-4338-87EB-F8B2EC261A24}"/>
    <cellStyle name="40% - Accent3 2 3 4" xfId="1046" xr:uid="{A1A34C33-42F4-426A-B9B5-3BC3D0AF1FBC}"/>
    <cellStyle name="40% - Accent3 2 3 5" xfId="1047" xr:uid="{05B5576B-6B35-490D-99BD-C74CE73D8336}"/>
    <cellStyle name="40% - Accent3 2 3 6" xfId="1048" xr:uid="{D906CC47-71AE-4301-9950-5E6B16A2F01A}"/>
    <cellStyle name="40% - Accent3 2 3 7" xfId="1049" xr:uid="{D6D5878E-38A7-49B6-BA85-EF084E52F0D7}"/>
    <cellStyle name="40% - Accent3 2 3 8" xfId="1050" xr:uid="{B246DD9C-5FBC-47A2-AF02-BDF31D40457E}"/>
    <cellStyle name="40% - Accent3 2 3 9" xfId="1051" xr:uid="{452663F1-1D0A-48D4-A0B9-F71BA4B6D530}"/>
    <cellStyle name="40% - Accent3 2 4" xfId="1052" xr:uid="{44ED943E-4322-4781-859B-099C37DB0E6A}"/>
    <cellStyle name="40% - Accent3 2 4 2" xfId="1053" xr:uid="{8454E2E8-FECB-4F82-B650-3100BE33855E}"/>
    <cellStyle name="40% - Accent3 2 4 3" xfId="1054" xr:uid="{6CD78C37-976D-4763-AC23-2F3938E67582}"/>
    <cellStyle name="40% - Accent3 2 4 4" xfId="1055" xr:uid="{622056C1-3D37-485F-A330-F860C7A7E519}"/>
    <cellStyle name="40% - Accent3 2 4 5" xfId="1056" xr:uid="{BF42E12C-3EAB-44AF-B6B9-34ACD53DFD3D}"/>
    <cellStyle name="40% - Accent3 2 4 6" xfId="1057" xr:uid="{94FADBE0-D0B2-477D-B29B-E66741EBC737}"/>
    <cellStyle name="40% - Accent3 2 4 7" xfId="1058" xr:uid="{4AFA2021-FF9B-4B06-B6EB-4111B5EC4AF6}"/>
    <cellStyle name="40% - Accent3 2 4 8" xfId="1059" xr:uid="{E06FE486-90CC-4607-B587-BFEE71CAFBB9}"/>
    <cellStyle name="40% - Accent3 2 4 9" xfId="1060" xr:uid="{B843DD27-996C-472E-B50E-4186F350DCBE}"/>
    <cellStyle name="40% - Accent3 2 5" xfId="1061" xr:uid="{1CAE55B1-254B-44A0-8BF2-2E637B110764}"/>
    <cellStyle name="40% - Accent3 2 5 2" xfId="1062" xr:uid="{CAC146C5-78F8-4B64-8341-3C1CF832C2FB}"/>
    <cellStyle name="40% - Accent3 2 5 3" xfId="1063" xr:uid="{E9D15293-3EF0-490F-B299-EAD5D66342F1}"/>
    <cellStyle name="40% - Accent3 2 5 4" xfId="1064" xr:uid="{7F7B60CD-4306-4FC1-8CF5-3BAD2597809E}"/>
    <cellStyle name="40% - Accent3 2 5 5" xfId="1065" xr:uid="{19FFF816-9974-437A-BE40-0A2FC158E86D}"/>
    <cellStyle name="40% - Accent3 2 5 6" xfId="1066" xr:uid="{55BEA76E-D02E-4FA4-9512-49FC6C62008A}"/>
    <cellStyle name="40% - Accent3 2 5 7" xfId="1067" xr:uid="{29B4B1C3-04E6-4994-9108-C10FCA3C774F}"/>
    <cellStyle name="40% - Accent3 2 5 8" xfId="1068" xr:uid="{BDF66342-2722-4655-8F67-9A4DCB6EEB72}"/>
    <cellStyle name="40% - Accent3 2 5 9" xfId="1069" xr:uid="{457C54B1-3023-4BB8-8FDC-D67B63558991}"/>
    <cellStyle name="40% - Accent3 2 6" xfId="1070" xr:uid="{0ECED4A9-464B-4AC2-B8F7-5700E8DD505A}"/>
    <cellStyle name="40% - Accent3 2 6 2" xfId="1071" xr:uid="{C791BB1E-47E3-4AAE-B20D-42460F6114B0}"/>
    <cellStyle name="40% - Accent3 2 6 3" xfId="1072" xr:uid="{4E086D8E-B561-4812-9E37-DDA0CBDA49E4}"/>
    <cellStyle name="40% - Accent3 2 6 4" xfId="1073" xr:uid="{C9BB1241-307A-4639-9C0F-6C631FC50469}"/>
    <cellStyle name="40% - Accent3 2 6 5" xfId="1074" xr:uid="{A9BDF666-0AEC-4892-9CFC-13D108E9F9EB}"/>
    <cellStyle name="40% - Accent3 2 7" xfId="1075" xr:uid="{8D05A222-F30E-4586-AD95-EA2D4D664620}"/>
    <cellStyle name="40% - Accent3 2 8" xfId="1076" xr:uid="{57951784-1B83-41C6-8A68-99B0A11675A1}"/>
    <cellStyle name="40% - Accent3 2 9" xfId="1077" xr:uid="{EE743F1C-BE6B-4968-ABB6-CCF3F35FE3B6}"/>
    <cellStyle name="40% - Accent3 20" xfId="1078" xr:uid="{4FBCF730-7A44-4A85-A439-5A15907FBEB6}"/>
    <cellStyle name="40% - Accent3 21" xfId="1079" xr:uid="{2BDF178A-DD86-4999-9EDC-9FE9EFF0617B}"/>
    <cellStyle name="40% - Accent3 22" xfId="1080" xr:uid="{74939028-CA63-4B56-95A0-A06B26529F57}"/>
    <cellStyle name="40% - Accent3 23" xfId="1081" xr:uid="{8402B285-AF66-46F4-B2BE-F53525FAA6A4}"/>
    <cellStyle name="40% - Accent3 24" xfId="1082" xr:uid="{872420E5-DA6C-47B3-8455-B12E62D156ED}"/>
    <cellStyle name="40% - Accent3 25" xfId="1083" xr:uid="{5468F6B5-C7D0-4424-9B4C-420018433BDF}"/>
    <cellStyle name="40% - Accent3 26" xfId="1084" xr:uid="{2FC07655-9FB9-4B36-9F00-731B82F38F3E}"/>
    <cellStyle name="40% - Accent3 3" xfId="1085" xr:uid="{46BF9214-44E2-49F9-B5DF-E20D483B0FEB}"/>
    <cellStyle name="40% - Accent3 3 10" xfId="1086" xr:uid="{BA9B8D56-A873-4286-8ACC-932C304EDCF0}"/>
    <cellStyle name="40% - Accent3 3 2" xfId="1087" xr:uid="{5811623A-0E16-4AD4-9E38-C6CB7B32D520}"/>
    <cellStyle name="40% - Accent3 3 3" xfId="1088" xr:uid="{AAA53232-13C0-4336-92FA-8FE9D5F6BF5D}"/>
    <cellStyle name="40% - Accent3 3 4" xfId="1089" xr:uid="{FA795969-A285-49F9-BA2E-E7DCE802E477}"/>
    <cellStyle name="40% - Accent3 3 5" xfId="1090" xr:uid="{88BCE483-4F7B-4766-A380-EA84BD6F9833}"/>
    <cellStyle name="40% - Accent3 3 6" xfId="1091" xr:uid="{90FE8B53-EAA5-4A2A-8837-2FD6392AC314}"/>
    <cellStyle name="40% - Accent3 3 7" xfId="1092" xr:uid="{A6BA77A2-090E-42EC-86EB-95A123201118}"/>
    <cellStyle name="40% - Accent3 3 8" xfId="1093" xr:uid="{5954870C-55A0-4720-A052-2E5B11B5DA83}"/>
    <cellStyle name="40% - Accent3 3 9" xfId="1094" xr:uid="{7E9EFEBE-1AC9-4C6A-9F76-7C9D85776DDB}"/>
    <cellStyle name="40% - Accent3 4" xfId="1095" xr:uid="{FDFF8391-7A58-4E00-A131-2FD2318E9A35}"/>
    <cellStyle name="40% - Accent3 4 2" xfId="1096" xr:uid="{FD759329-10A9-45D7-B1F0-EE93903FACD1}"/>
    <cellStyle name="40% - Accent3 4 3" xfId="1097" xr:uid="{18E10F43-F9E4-4DDE-85C5-1678D5596006}"/>
    <cellStyle name="40% - Accent3 4 4" xfId="1098" xr:uid="{998166BB-E807-49F8-B420-2CEF60870127}"/>
    <cellStyle name="40% - Accent3 4 5" xfId="1099" xr:uid="{C841CCA7-FCED-4485-BA61-7F7B7EF25B29}"/>
    <cellStyle name="40% - Accent3 4 6" xfId="1100" xr:uid="{6686C3A7-9025-4D96-82B1-5DB3F40D58A1}"/>
    <cellStyle name="40% - Accent3 5" xfId="1101" xr:uid="{864BB9ED-74AA-4EBA-B058-8D221F5F15AC}"/>
    <cellStyle name="40% - Accent3 5 2" xfId="1102" xr:uid="{5288725B-0D1A-4DA4-ACE5-F6E9A753B6EC}"/>
    <cellStyle name="40% - Accent3 5 3" xfId="1103" xr:uid="{CED3F2E9-E04A-49A5-A597-4C27B14A6CD3}"/>
    <cellStyle name="40% - Accent3 5 4" xfId="1104" xr:uid="{89807851-484F-4CCF-927F-47A1F7DC1E86}"/>
    <cellStyle name="40% - Accent3 5 5" xfId="1105" xr:uid="{DA1D1D85-A1B2-47EA-B56D-539CC6D8ABB2}"/>
    <cellStyle name="40% - Accent3 5 6" xfId="1106" xr:uid="{21755BB8-1261-4475-BFC8-AF6C095018AE}"/>
    <cellStyle name="40% - Accent3 6" xfId="1107" xr:uid="{3952C5C6-BB19-4CE7-85F0-2E44873056DC}"/>
    <cellStyle name="40% - Accent3 6 2" xfId="1108" xr:uid="{F91B79DF-058D-414A-A24B-C872920B63F9}"/>
    <cellStyle name="40% - Accent3 6 3" xfId="1109" xr:uid="{E63521CD-D25F-45E2-9511-C48EE82A018A}"/>
    <cellStyle name="40% - Accent3 6 4" xfId="1110" xr:uid="{8A68FC7D-19B6-4E6E-BB8B-91098E7618EF}"/>
    <cellStyle name="40% - Accent3 6 5" xfId="1111" xr:uid="{A1407793-A1F6-4F86-81A7-6893B8B027F1}"/>
    <cellStyle name="40% - Accent3 6 6" xfId="1112" xr:uid="{FF5EE4AD-73A4-463A-8FA7-44F6D84E7837}"/>
    <cellStyle name="40% - Accent3 7" xfId="1113" xr:uid="{43368375-D8AA-456B-A020-40A4C8DCE294}"/>
    <cellStyle name="40% - Accent3 7 2" xfId="1114" xr:uid="{CEA7D898-07D7-41F0-B5AB-31F7EBAF23D6}"/>
    <cellStyle name="40% - Accent3 7 3" xfId="1115" xr:uid="{931275EA-9571-4E47-B9C0-4ECFCAE8554A}"/>
    <cellStyle name="40% - Accent3 7 4" xfId="1116" xr:uid="{461D3364-5A3F-43D7-B97C-EA7476F9E28F}"/>
    <cellStyle name="40% - Accent3 7 5" xfId="1117" xr:uid="{91118484-456A-45DE-8253-0B91911D659C}"/>
    <cellStyle name="40% - Accent3 7 6" xfId="1118" xr:uid="{33B69D5E-69A5-4148-AA7F-185FDD389AEC}"/>
    <cellStyle name="40% - Accent3 8" xfId="1119" xr:uid="{6D9D1B84-D962-4D3D-ACA4-38CBC20D852E}"/>
    <cellStyle name="40% - Accent3 8 2" xfId="1120" xr:uid="{D6A04F82-1E9A-45B3-B401-B53A5979B158}"/>
    <cellStyle name="40% - Accent3 8 3" xfId="1121" xr:uid="{5819D153-A7F0-4F9B-ACD4-80B39AFBCD82}"/>
    <cellStyle name="40% - Accent3 8 4" xfId="1122" xr:uid="{64D38F44-F947-4CE9-A19D-DD837D283410}"/>
    <cellStyle name="40% - Accent3 8 5" xfId="1123" xr:uid="{ED9A6EEF-56E7-48FB-9EE7-D9F655E722A1}"/>
    <cellStyle name="40% - Accent3 8 6" xfId="1124" xr:uid="{C9385035-BDA1-4051-B245-519DE5E73C20}"/>
    <cellStyle name="40% - Accent3 9" xfId="1125" xr:uid="{08F5EBCB-4659-43CF-9600-805002A634B1}"/>
    <cellStyle name="40% - Accent3 9 2" xfId="1126" xr:uid="{6EE29C2F-98B9-404F-B2F4-7F22ED8F2D81}"/>
    <cellStyle name="40% - Accent3 9 3" xfId="1127" xr:uid="{A2A10038-8B2F-485D-A3C7-D1ECFD57B0A9}"/>
    <cellStyle name="40% - Accent3 9 4" xfId="1128" xr:uid="{BB51C163-F57D-4955-A5E7-C7BA5A50796E}"/>
    <cellStyle name="40% - Accent3 9 5" xfId="1129" xr:uid="{036F9C86-0450-4C94-A2F6-06DEB5399518}"/>
    <cellStyle name="40% - Accent4 10" xfId="1130" xr:uid="{AAD348D7-4EDA-40CA-8502-8DF427DEE99E}"/>
    <cellStyle name="40% - Accent4 10 2" xfId="1131" xr:uid="{5785EC9E-EF92-46A4-A135-0424457252EA}"/>
    <cellStyle name="40% - Accent4 10 3" xfId="1132" xr:uid="{095CB3B7-0117-49DA-BCE0-DCCCD483909E}"/>
    <cellStyle name="40% - Accent4 10 4" xfId="1133" xr:uid="{6B6D8B65-DCFC-4E29-A0D1-BA134377EF45}"/>
    <cellStyle name="40% - Accent4 10 5" xfId="1134" xr:uid="{983BA85B-2278-4601-AF28-D4AE59B29DEA}"/>
    <cellStyle name="40% - Accent4 11" xfId="1135" xr:uid="{5914C0B8-FA8C-4176-9346-2E76F54FC3B9}"/>
    <cellStyle name="40% - Accent4 11 2" xfId="1136" xr:uid="{B1C0835D-94DE-4EC4-9B49-26208444F736}"/>
    <cellStyle name="40% - Accent4 11 3" xfId="1137" xr:uid="{3B47BB1E-A23B-4127-ACC2-3F707DAF75E1}"/>
    <cellStyle name="40% - Accent4 11 4" xfId="1138" xr:uid="{FB4316AE-ACFB-4123-A522-CE6B6B9A621C}"/>
    <cellStyle name="40% - Accent4 11 5" xfId="1139" xr:uid="{8235DCD1-69BC-4201-9874-CB317D3F16D1}"/>
    <cellStyle name="40% - Accent4 12" xfId="1140" xr:uid="{01174B3F-02F7-47BC-A158-2571698701A0}"/>
    <cellStyle name="40% - Accent4 12 2" xfId="1141" xr:uid="{B5913181-BE54-4C3B-BDE2-34AC48AE64E6}"/>
    <cellStyle name="40% - Accent4 12 3" xfId="1142" xr:uid="{D56E8B86-C81F-4FEF-8604-F4F2FCBEDA7F}"/>
    <cellStyle name="40% - Accent4 12 4" xfId="1143" xr:uid="{F92E1A8F-6FC9-4368-8315-B79AD45595B2}"/>
    <cellStyle name="40% - Accent4 12 5" xfId="1144" xr:uid="{2C6199C2-A504-42A5-96D2-AE984CC5687C}"/>
    <cellStyle name="40% - Accent4 13" xfId="1145" xr:uid="{41791004-47B7-4234-922E-82FAD7084AAA}"/>
    <cellStyle name="40% - Accent4 14" xfId="1146" xr:uid="{B7E7D591-4055-4ED4-A814-CDC7E1739349}"/>
    <cellStyle name="40% - Accent4 15" xfId="1147" xr:uid="{9E41AC58-E026-418A-8AD7-748629F0C3BA}"/>
    <cellStyle name="40% - Accent4 16" xfId="1148" xr:uid="{A9BE13E7-AAAE-4CEC-AB2E-A02A9060616A}"/>
    <cellStyle name="40% - Accent4 17" xfId="1149" xr:uid="{4D27E246-31CA-4074-A78D-28428E5FC72E}"/>
    <cellStyle name="40% - Accent4 18" xfId="1150" xr:uid="{AA4AF6FC-9A04-4FFC-BBD6-F68868EDAB73}"/>
    <cellStyle name="40% - Accent4 19" xfId="1151" xr:uid="{B7D4098B-9C57-40C2-B0DD-A4ED462E9A4B}"/>
    <cellStyle name="40% - Accent4 2" xfId="1152" xr:uid="{5AE80ABC-3516-4921-A641-8A2F7E4F8A72}"/>
    <cellStyle name="40% - Accent4 2 10" xfId="1153" xr:uid="{26F84B4D-D603-4223-98F1-189A471B16A4}"/>
    <cellStyle name="40% - Accent4 2 11" xfId="1154" xr:uid="{7E6A9C84-BDF0-489B-8FC9-6A7D7266C80C}"/>
    <cellStyle name="40% - Accent4 2 11 2" xfId="1155" xr:uid="{C2B3828C-FDB6-466B-BCD7-8EA5A5617E13}"/>
    <cellStyle name="40% - Accent4 2 11 3" xfId="1156" xr:uid="{EF164716-05DA-4535-B2C3-CB6B2F8B63BF}"/>
    <cellStyle name="40% - Accent4 2 11 4" xfId="1157" xr:uid="{91F783D6-CEF1-4CCB-A9F2-FA2370481A20}"/>
    <cellStyle name="40% - Accent4 2 11 5" xfId="1158" xr:uid="{4B9484FA-FB51-4370-852F-666749FF5D09}"/>
    <cellStyle name="40% - Accent4 2 12" xfId="1159" xr:uid="{D8985859-C385-4520-B192-A7668C9B0C35}"/>
    <cellStyle name="40% - Accent4 2 13" xfId="1160" xr:uid="{FDC902E1-22DA-4D22-9C13-A9F1D4C6BCE3}"/>
    <cellStyle name="40% - Accent4 2 14" xfId="1161" xr:uid="{C217A49E-0A69-4880-B1DC-1052C84A37B4}"/>
    <cellStyle name="40% - Accent4 2 15" xfId="1162" xr:uid="{8CC938ED-8F65-4A87-ABFF-15976A35E58F}"/>
    <cellStyle name="40% - Accent4 2 16" xfId="1163" xr:uid="{DC17E48E-43E3-4BA4-A106-7E4F60701D4C}"/>
    <cellStyle name="40% - Accent4 2 2" xfId="1164" xr:uid="{73738033-318E-4DFB-B355-306EFF137EEE}"/>
    <cellStyle name="40% - Accent4 2 2 2" xfId="1165" xr:uid="{12BDB636-141D-4FCB-AD0A-C84955B5CD36}"/>
    <cellStyle name="40% - Accent4 2 2 3" xfId="1166" xr:uid="{334D54D9-7988-4F1F-A67A-D4E1827A127B}"/>
    <cellStyle name="40% - Accent4 2 2 4" xfId="1167" xr:uid="{5271041D-9082-4418-B13B-7B5C8596F80F}"/>
    <cellStyle name="40% - Accent4 2 2 5" xfId="1168" xr:uid="{C1F036B5-7A51-4252-B3EE-D5093564DB49}"/>
    <cellStyle name="40% - Accent4 2 2 6" xfId="1169" xr:uid="{7DC961B3-0D2F-48C1-912F-D29BEAC53AB3}"/>
    <cellStyle name="40% - Accent4 2 2 7" xfId="1170" xr:uid="{3D2B5BF3-D704-4DE1-8035-D8E701E0C96C}"/>
    <cellStyle name="40% - Accent4 2 2 8" xfId="1171" xr:uid="{5C36578D-A78D-4AA2-B8B4-5A5221A75249}"/>
    <cellStyle name="40% - Accent4 2 2 9" xfId="1172" xr:uid="{1069D18B-07CA-48B6-BB49-46B33EF442DA}"/>
    <cellStyle name="40% - Accent4 2 3" xfId="1173" xr:uid="{8018F2C0-A998-46C6-AAC6-452BD3B2DDF0}"/>
    <cellStyle name="40% - Accent4 2 3 2" xfId="1174" xr:uid="{6DCB3536-719E-4465-92F3-0E2F2A007159}"/>
    <cellStyle name="40% - Accent4 2 3 3" xfId="1175" xr:uid="{13615680-12B0-4205-847B-C222C1C959CD}"/>
    <cellStyle name="40% - Accent4 2 3 4" xfId="1176" xr:uid="{EE5DABAF-DBAC-4B1F-B792-7BCD479021C1}"/>
    <cellStyle name="40% - Accent4 2 3 5" xfId="1177" xr:uid="{81C9C2A9-CF13-4AC5-A77A-1F1B6FE5FCBB}"/>
    <cellStyle name="40% - Accent4 2 3 6" xfId="1178" xr:uid="{499FF929-DF63-4895-8FAC-E281986CA743}"/>
    <cellStyle name="40% - Accent4 2 3 7" xfId="1179" xr:uid="{E7202D7D-D4C4-4722-BE92-76C6DDA5FCCF}"/>
    <cellStyle name="40% - Accent4 2 3 8" xfId="1180" xr:uid="{556586F3-DAFC-4A64-90E2-4EA643E9E391}"/>
    <cellStyle name="40% - Accent4 2 3 9" xfId="1181" xr:uid="{255AFD7D-EC8B-493C-BD58-805B00D882E6}"/>
    <cellStyle name="40% - Accent4 2 4" xfId="1182" xr:uid="{1C05B06F-A511-4F6E-9254-262F4D47A230}"/>
    <cellStyle name="40% - Accent4 2 4 2" xfId="1183" xr:uid="{4D0AC347-FEA8-4286-BE4A-E8E6684FD9CC}"/>
    <cellStyle name="40% - Accent4 2 4 3" xfId="1184" xr:uid="{6515DEBA-BAA1-43F8-969D-EEDBB51DBFE4}"/>
    <cellStyle name="40% - Accent4 2 4 4" xfId="1185" xr:uid="{3D9F4CCD-7CE3-49A6-BDC5-E09C94215BED}"/>
    <cellStyle name="40% - Accent4 2 4 5" xfId="1186" xr:uid="{C89CAC65-1CF4-4996-858A-0E7F9B4A33F5}"/>
    <cellStyle name="40% - Accent4 2 4 6" xfId="1187" xr:uid="{1275AFAC-77D8-47F2-9EA5-0649900C7A76}"/>
    <cellStyle name="40% - Accent4 2 4 7" xfId="1188" xr:uid="{5881E4B7-1169-416B-8AAA-7E2400D97534}"/>
    <cellStyle name="40% - Accent4 2 4 8" xfId="1189" xr:uid="{3E13516D-C21F-4379-8C3E-379989656EBE}"/>
    <cellStyle name="40% - Accent4 2 4 9" xfId="1190" xr:uid="{442E70AC-6825-49BA-88FE-D1A03D305CE8}"/>
    <cellStyle name="40% - Accent4 2 5" xfId="1191" xr:uid="{0C2832ED-2DFA-47DC-A9B9-EA4D500BBE66}"/>
    <cellStyle name="40% - Accent4 2 5 2" xfId="1192" xr:uid="{9DF91AEC-EEAC-4159-A1BB-CC07E49334A6}"/>
    <cellStyle name="40% - Accent4 2 5 3" xfId="1193" xr:uid="{FD56F028-CD17-4A0D-A8DC-473BDE33EA02}"/>
    <cellStyle name="40% - Accent4 2 5 4" xfId="1194" xr:uid="{19C1D03E-5815-452F-9E5B-540B6C9E9676}"/>
    <cellStyle name="40% - Accent4 2 5 5" xfId="1195" xr:uid="{1CD4BBAC-92FF-40AF-9410-F3A8FD628C99}"/>
    <cellStyle name="40% - Accent4 2 5 6" xfId="1196" xr:uid="{BA0014C9-A270-4BA8-A167-97D1F945230C}"/>
    <cellStyle name="40% - Accent4 2 5 7" xfId="1197" xr:uid="{0D5CD1C3-6BFE-46DD-825F-84281201DB58}"/>
    <cellStyle name="40% - Accent4 2 5 8" xfId="1198" xr:uid="{7197148F-6AD4-4569-BD96-93B700D80A13}"/>
    <cellStyle name="40% - Accent4 2 5 9" xfId="1199" xr:uid="{5A3A3F2D-BE24-4B60-930D-D2F44DA658C5}"/>
    <cellStyle name="40% - Accent4 2 6" xfId="1200" xr:uid="{C9A0DB14-D36A-4EAC-A7DA-A1BBDF536F27}"/>
    <cellStyle name="40% - Accent4 2 6 2" xfId="1201" xr:uid="{499DC679-E8F9-40DD-ACEC-9F74093A06A8}"/>
    <cellStyle name="40% - Accent4 2 6 3" xfId="1202" xr:uid="{A531F44A-80AA-4F0C-BAF0-CD0A5C04A746}"/>
    <cellStyle name="40% - Accent4 2 6 4" xfId="1203" xr:uid="{4E25C82C-BC19-4FD7-B1CB-FA0E2AA1FE42}"/>
    <cellStyle name="40% - Accent4 2 6 5" xfId="1204" xr:uid="{1B993D95-5386-4771-BF13-B05D9BFA7ED2}"/>
    <cellStyle name="40% - Accent4 2 7" xfId="1205" xr:uid="{AB18224B-7BF4-44E5-A90C-735A70971CDB}"/>
    <cellStyle name="40% - Accent4 2 8" xfId="1206" xr:uid="{6C401EFE-B2EE-4547-B27A-68F6E5745A8D}"/>
    <cellStyle name="40% - Accent4 2 9" xfId="1207" xr:uid="{442C548A-A06F-4F3B-8D9E-7F8714C46364}"/>
    <cellStyle name="40% - Accent4 20" xfId="1208" xr:uid="{0B07AB85-6485-4810-8392-A65C26D90C05}"/>
    <cellStyle name="40% - Accent4 21" xfId="1209" xr:uid="{1A724EB7-34EE-4A18-8776-5C1F35A90595}"/>
    <cellStyle name="40% - Accent4 22" xfId="1210" xr:uid="{57BA0676-9907-46E5-A58D-A85F83AA098B}"/>
    <cellStyle name="40% - Accent4 23" xfId="1211" xr:uid="{CE67C98C-8C22-461B-AE4B-4A3B1D02F071}"/>
    <cellStyle name="40% - Accent4 24" xfId="1212" xr:uid="{FD8668E1-5E12-4C63-99B1-09C158CE9A3D}"/>
    <cellStyle name="40% - Accent4 25" xfId="1213" xr:uid="{1D7FC236-B02A-41F8-B65E-8C69D8A26DC2}"/>
    <cellStyle name="40% - Accent4 26" xfId="1214" xr:uid="{6DEE649D-EBE9-408E-A391-6A81C2698ECB}"/>
    <cellStyle name="40% - Accent4 3" xfId="1215" xr:uid="{41816348-E31F-44EE-A784-CC3812BF0BCD}"/>
    <cellStyle name="40% - Accent4 3 10" xfId="1216" xr:uid="{6D91B70A-27CE-4F1E-A7F4-FE5A5A95DC21}"/>
    <cellStyle name="40% - Accent4 3 2" xfId="1217" xr:uid="{FF038E53-1542-49E8-8175-0CCA6E01BB5F}"/>
    <cellStyle name="40% - Accent4 3 3" xfId="1218" xr:uid="{2AE57774-1DF7-43C1-B168-D69B2E6362A3}"/>
    <cellStyle name="40% - Accent4 3 4" xfId="1219" xr:uid="{BF2B0339-588C-4202-A2DC-72F8642CF35A}"/>
    <cellStyle name="40% - Accent4 3 5" xfId="1220" xr:uid="{09389419-7030-45CE-BF5D-314C68046463}"/>
    <cellStyle name="40% - Accent4 3 6" xfId="1221" xr:uid="{E8679AE5-9F42-4DFB-A683-64C23A9F7557}"/>
    <cellStyle name="40% - Accent4 3 7" xfId="1222" xr:uid="{BA4E1B34-C6CF-4673-BA5A-B50D837F2B98}"/>
    <cellStyle name="40% - Accent4 3 8" xfId="1223" xr:uid="{3A231093-CF4F-40A7-8C2C-5FB2490E5099}"/>
    <cellStyle name="40% - Accent4 3 9" xfId="1224" xr:uid="{E959C824-1BD2-4A2A-B1ED-84E2CFE53672}"/>
    <cellStyle name="40% - Accent4 4" xfId="1225" xr:uid="{D9D8C5D6-F99F-4A9B-AA74-4813AABF5F68}"/>
    <cellStyle name="40% - Accent4 4 2" xfId="1226" xr:uid="{79C0611A-F88C-415B-BFE8-F199BE442163}"/>
    <cellStyle name="40% - Accent4 4 3" xfId="1227" xr:uid="{83D44B78-C45B-4581-8CA2-545DC544C807}"/>
    <cellStyle name="40% - Accent4 4 4" xfId="1228" xr:uid="{B8E095E6-CFA5-4A70-9943-F0214A830F87}"/>
    <cellStyle name="40% - Accent4 4 5" xfId="1229" xr:uid="{D5985EC5-A046-4444-9943-74C0715CA7D6}"/>
    <cellStyle name="40% - Accent4 4 6" xfId="1230" xr:uid="{FB833587-78B6-4235-8493-405045215046}"/>
    <cellStyle name="40% - Accent4 5" xfId="1231" xr:uid="{B3D4D89E-E0D1-46B1-800A-C3DB32C84DF8}"/>
    <cellStyle name="40% - Accent4 5 2" xfId="1232" xr:uid="{048E1CA0-931B-42A1-89B6-8CBA6D6DD768}"/>
    <cellStyle name="40% - Accent4 5 3" xfId="1233" xr:uid="{9BCCF60A-CCD6-445C-A699-3548F94B81BD}"/>
    <cellStyle name="40% - Accent4 5 4" xfId="1234" xr:uid="{691B57F5-5BA3-4314-8091-0A86812DCC55}"/>
    <cellStyle name="40% - Accent4 5 5" xfId="1235" xr:uid="{03F8B9D4-6B24-4B84-938E-2073678D6D3F}"/>
    <cellStyle name="40% - Accent4 5 6" xfId="1236" xr:uid="{4A8D2D17-A78E-490B-82E2-70B6F272CB8A}"/>
    <cellStyle name="40% - Accent4 6" xfId="1237" xr:uid="{943E9021-9E7A-49B7-83A5-EF916BF62829}"/>
    <cellStyle name="40% - Accent4 6 2" xfId="1238" xr:uid="{7F550969-AD11-4AAF-B2FF-C987EE24A310}"/>
    <cellStyle name="40% - Accent4 6 3" xfId="1239" xr:uid="{2091FB3C-6CEC-4D54-9E24-49400B3FEDF8}"/>
    <cellStyle name="40% - Accent4 6 4" xfId="1240" xr:uid="{E4B3B28C-5CF9-4FA6-960B-429B5DE89355}"/>
    <cellStyle name="40% - Accent4 6 5" xfId="1241" xr:uid="{0C6786B1-43F9-45C9-BEBB-80DE87B69E75}"/>
    <cellStyle name="40% - Accent4 6 6" xfId="1242" xr:uid="{FB94AD78-2CF0-42A3-96F3-2C9E6A974B37}"/>
    <cellStyle name="40% - Accent4 7" xfId="1243" xr:uid="{42208D9D-996E-4081-9826-2E6AFE7A47FD}"/>
    <cellStyle name="40% - Accent4 7 2" xfId="1244" xr:uid="{9C0DAA29-C330-4DD5-9485-D1388162AC0D}"/>
    <cellStyle name="40% - Accent4 7 3" xfId="1245" xr:uid="{2C7A9379-BFBD-4D7E-AB4F-B47FE87B4C90}"/>
    <cellStyle name="40% - Accent4 7 4" xfId="1246" xr:uid="{4DCBF0C4-743C-40CF-B25F-E71667309CAC}"/>
    <cellStyle name="40% - Accent4 7 5" xfId="1247" xr:uid="{2C91E685-7875-455D-AD8E-E3109B2DD26B}"/>
    <cellStyle name="40% - Accent4 7 6" xfId="1248" xr:uid="{EB3B9631-0C7E-42CA-AAF5-8D30FE4B5DD0}"/>
    <cellStyle name="40% - Accent4 8" xfId="1249" xr:uid="{6FB8D635-6452-4ACD-9E68-6F5F077306CB}"/>
    <cellStyle name="40% - Accent4 8 2" xfId="1250" xr:uid="{7E22B371-B6F7-4B65-BEEA-45490FA6F21A}"/>
    <cellStyle name="40% - Accent4 8 3" xfId="1251" xr:uid="{66A66FA6-5C18-4CB0-B07C-99F9F5209223}"/>
    <cellStyle name="40% - Accent4 8 4" xfId="1252" xr:uid="{D5F6291A-39B4-4AE9-8B1A-A7A8EB32808D}"/>
    <cellStyle name="40% - Accent4 8 5" xfId="1253" xr:uid="{DF676841-0852-4C41-A148-0C29922A6BAE}"/>
    <cellStyle name="40% - Accent4 8 6" xfId="1254" xr:uid="{DC6E5825-92C3-44BA-A939-306C5B6AAD57}"/>
    <cellStyle name="40% - Accent4 9" xfId="1255" xr:uid="{86CD63ED-2871-4BCA-A97E-451A218EE735}"/>
    <cellStyle name="40% - Accent4 9 2" xfId="1256" xr:uid="{A5E5D53E-6ED2-47FB-9A25-B329E87CC439}"/>
    <cellStyle name="40% - Accent4 9 3" xfId="1257" xr:uid="{D07D6B76-C125-4CBA-A6B6-DCDEFAD128CD}"/>
    <cellStyle name="40% - Accent4 9 4" xfId="1258" xr:uid="{67B1F0CB-4F1A-4915-B54F-D411083BD3B6}"/>
    <cellStyle name="40% - Accent4 9 5" xfId="1259" xr:uid="{DA1EACB2-A3DB-472E-BBF3-9BB922F8F92A}"/>
    <cellStyle name="40% - Accent5 10" xfId="1260" xr:uid="{27A43260-EC32-442F-A217-0B9C27C7E933}"/>
    <cellStyle name="40% - Accent5 11" xfId="1261" xr:uid="{C5A71E7E-E288-4E47-BD76-21344C2193C5}"/>
    <cellStyle name="40% - Accent5 12" xfId="1262" xr:uid="{A5343CE3-0925-4657-AA31-EA1586C083C7}"/>
    <cellStyle name="40% - Accent5 13" xfId="1263" xr:uid="{37F6DDB3-85DB-4195-B5E4-7A88B5083232}"/>
    <cellStyle name="40% - Accent5 14" xfId="1264" xr:uid="{D49D8723-111D-458C-A51F-9C96B3574FA6}"/>
    <cellStyle name="40% - Accent5 15" xfId="1265" xr:uid="{EB6CD79E-F323-4574-A334-9A0425558532}"/>
    <cellStyle name="40% - Accent5 16" xfId="1266" xr:uid="{F007F1F6-D020-4DB9-9D01-D852C176B683}"/>
    <cellStyle name="40% - Accent5 2" xfId="1267" xr:uid="{E02D07FB-74E6-49F8-BFCF-DA916AE57CEA}"/>
    <cellStyle name="40% - Accent5 2 10" xfId="1268" xr:uid="{BD574511-61B9-45BC-B18D-A39D58AF0F3E}"/>
    <cellStyle name="40% - Accent5 2 11" xfId="1269" xr:uid="{C6BEB300-0211-4732-84B8-56C9CD1E2CB2}"/>
    <cellStyle name="40% - Accent5 2 11 2" xfId="1270" xr:uid="{BD59C6F8-9771-4CA1-A58C-4F3DA863C9EA}"/>
    <cellStyle name="40% - Accent5 2 11 3" xfId="1271" xr:uid="{4065E29A-12AD-4DBE-B6A8-B4E9B28D5D5F}"/>
    <cellStyle name="40% - Accent5 2 11 4" xfId="1272" xr:uid="{56680527-CF33-4B14-9636-9978802E7FDC}"/>
    <cellStyle name="40% - Accent5 2 11 5" xfId="1273" xr:uid="{55316994-0CB7-44FA-B72F-B33767D88B34}"/>
    <cellStyle name="40% - Accent5 2 12" xfId="1274" xr:uid="{FF9F4802-A6A2-49FE-AECE-8C4961406115}"/>
    <cellStyle name="40% - Accent5 2 13" xfId="1275" xr:uid="{C6E96373-A180-4DFE-8FC2-1483F611F903}"/>
    <cellStyle name="40% - Accent5 2 14" xfId="1276" xr:uid="{C871388F-45DC-4C95-87D1-BABE2F203FDC}"/>
    <cellStyle name="40% - Accent5 2 15" xfId="1277" xr:uid="{0D21F9B5-EE38-448B-91D5-137DD4F07677}"/>
    <cellStyle name="40% - Accent5 2 16" xfId="1278" xr:uid="{39910860-FBFF-4399-AF66-B18F65A60D80}"/>
    <cellStyle name="40% - Accent5 2 2" xfId="1279" xr:uid="{A23BFA6E-D194-4D17-8310-207A8018E332}"/>
    <cellStyle name="40% - Accent5 2 2 2" xfId="1280" xr:uid="{0ABB3960-7F03-4C29-AFED-18D97D8728D5}"/>
    <cellStyle name="40% - Accent5 2 2 3" xfId="1281" xr:uid="{CA93AC29-9B1E-4F3B-B7CA-9872180A4B4B}"/>
    <cellStyle name="40% - Accent5 2 2 4" xfId="1282" xr:uid="{169F3C60-0C63-4EEB-BACE-D499A2829DD7}"/>
    <cellStyle name="40% - Accent5 2 2 5" xfId="1283" xr:uid="{95670650-6ED8-4C82-9695-09777E380965}"/>
    <cellStyle name="40% - Accent5 2 2 6" xfId="1284" xr:uid="{26858C4C-4464-42F9-B687-7D91058EF532}"/>
    <cellStyle name="40% - Accent5 2 2 7" xfId="1285" xr:uid="{43B6FC34-09AD-4D58-A7DA-87641923FCEB}"/>
    <cellStyle name="40% - Accent5 2 2 8" xfId="1286" xr:uid="{57736451-DAFF-465F-8CD6-92B84EBEE30F}"/>
    <cellStyle name="40% - Accent5 2 2 9" xfId="1287" xr:uid="{303A0425-3CFE-4810-870B-EDE9332752EC}"/>
    <cellStyle name="40% - Accent5 2 3" xfId="1288" xr:uid="{77FDD065-5757-437F-A12A-A07E294154AD}"/>
    <cellStyle name="40% - Accent5 2 3 2" xfId="1289" xr:uid="{FC23A894-97ED-4FD5-AA6B-B5CCBB99F4DD}"/>
    <cellStyle name="40% - Accent5 2 3 3" xfId="1290" xr:uid="{A7E5A547-068A-41BE-B950-0F1CC1C669BD}"/>
    <cellStyle name="40% - Accent5 2 3 4" xfId="1291" xr:uid="{6D3BB732-9A59-4653-AA54-6347AD6432D8}"/>
    <cellStyle name="40% - Accent5 2 3 5" xfId="1292" xr:uid="{868207E4-7A1F-42B9-B947-5914D78E1F6E}"/>
    <cellStyle name="40% - Accent5 2 3 6" xfId="1293" xr:uid="{2DC58279-B72C-4F24-80E6-64F188B81568}"/>
    <cellStyle name="40% - Accent5 2 3 7" xfId="1294" xr:uid="{B54A27C3-5952-4F83-B1A7-F1AB4ABF783E}"/>
    <cellStyle name="40% - Accent5 2 3 8" xfId="1295" xr:uid="{E7BFB00D-CCF0-4B90-AA8E-6989C1EDCCC2}"/>
    <cellStyle name="40% - Accent5 2 3 9" xfId="1296" xr:uid="{71D08C47-B448-4C30-B4ED-5E17DEF691FC}"/>
    <cellStyle name="40% - Accent5 2 4" xfId="1297" xr:uid="{8D798EE7-EEFC-4591-B3DA-D1D33D0D9C1D}"/>
    <cellStyle name="40% - Accent5 2 4 2" xfId="1298" xr:uid="{DD5C89C2-1113-4F79-B197-1A9CC8E85358}"/>
    <cellStyle name="40% - Accent5 2 4 3" xfId="1299" xr:uid="{A69CFD32-6B45-4788-BA51-3AEB325B37E3}"/>
    <cellStyle name="40% - Accent5 2 4 4" xfId="1300" xr:uid="{84F3A0C1-C2E6-49D1-8F6C-E75592346BA0}"/>
    <cellStyle name="40% - Accent5 2 4 5" xfId="1301" xr:uid="{1BB4B6BD-EAF4-4F51-8306-45B365ABDA41}"/>
    <cellStyle name="40% - Accent5 2 4 6" xfId="1302" xr:uid="{E5112694-C3F2-43A0-84C4-4EFA92441870}"/>
    <cellStyle name="40% - Accent5 2 4 7" xfId="1303" xr:uid="{99B0D199-4198-41ED-86AB-43ED2C150D78}"/>
    <cellStyle name="40% - Accent5 2 4 8" xfId="1304" xr:uid="{E68BFFFD-C194-4FD9-A9CF-AF8E4C46E45B}"/>
    <cellStyle name="40% - Accent5 2 4 9" xfId="1305" xr:uid="{0C288FEB-B478-42BB-A86D-59A796A81B8A}"/>
    <cellStyle name="40% - Accent5 2 5" xfId="1306" xr:uid="{A3C0E104-6534-4395-9552-05D73679B75F}"/>
    <cellStyle name="40% - Accent5 2 5 2" xfId="1307" xr:uid="{0293B219-94A9-425D-BBED-8B1DBD3BC1E9}"/>
    <cellStyle name="40% - Accent5 2 5 3" xfId="1308" xr:uid="{D9A7B6DF-15B9-4621-9713-BDC9525C3CB6}"/>
    <cellStyle name="40% - Accent5 2 5 4" xfId="1309" xr:uid="{D746FFBE-A459-4AE0-8532-5A17F5494F65}"/>
    <cellStyle name="40% - Accent5 2 5 5" xfId="1310" xr:uid="{0E1E979A-ED2B-4458-BECB-9B78E08038F4}"/>
    <cellStyle name="40% - Accent5 2 5 6" xfId="1311" xr:uid="{1ADC397C-0712-4AD5-9995-2239AE1E8C0F}"/>
    <cellStyle name="40% - Accent5 2 5 7" xfId="1312" xr:uid="{2A6980DA-2B2B-4D53-96A7-6ED1813298F5}"/>
    <cellStyle name="40% - Accent5 2 5 8" xfId="1313" xr:uid="{A57F5FEE-D71C-4013-9CDB-D278281C673C}"/>
    <cellStyle name="40% - Accent5 2 5 9" xfId="1314" xr:uid="{5196A42C-8E46-4E64-A9E4-85DAF9C3B0FF}"/>
    <cellStyle name="40% - Accent5 2 6" xfId="1315" xr:uid="{50633462-86C9-43B7-B596-5123204723BF}"/>
    <cellStyle name="40% - Accent5 2 6 2" xfId="1316" xr:uid="{596B74D2-5EF7-4824-8A0C-7E71C1191A07}"/>
    <cellStyle name="40% - Accent5 2 6 3" xfId="1317" xr:uid="{FFC200E3-746A-4BA9-A7D0-196DA237E90F}"/>
    <cellStyle name="40% - Accent5 2 6 4" xfId="1318" xr:uid="{EC7EE052-B2A5-4900-BB8C-1D2150DA524B}"/>
    <cellStyle name="40% - Accent5 2 6 5" xfId="1319" xr:uid="{CFF8C62F-7F69-4F25-B504-CEBA84B99BD1}"/>
    <cellStyle name="40% - Accent5 2 7" xfId="1320" xr:uid="{0B0AEAD5-995D-4A46-9B4B-6EC7E389E312}"/>
    <cellStyle name="40% - Accent5 2 8" xfId="1321" xr:uid="{8FCB9FA4-A7B3-43A8-9783-5F90191601F9}"/>
    <cellStyle name="40% - Accent5 2 9" xfId="1322" xr:uid="{D2313BD7-CA65-45BC-ADED-1AAB1F853FB6}"/>
    <cellStyle name="40% - Accent5 3" xfId="1323" xr:uid="{3D8B26A1-0DAE-4F7E-883B-FA1DB2169A02}"/>
    <cellStyle name="40% - Accent5 3 10" xfId="1324" xr:uid="{FDFDAFC7-810B-4662-938B-8D08A96BED98}"/>
    <cellStyle name="40% - Accent5 3 2" xfId="1325" xr:uid="{59FC6EA4-1D04-40EE-A282-E9675B4BD778}"/>
    <cellStyle name="40% - Accent5 3 3" xfId="1326" xr:uid="{61DE6794-636C-4781-A641-CCCA8944A4FD}"/>
    <cellStyle name="40% - Accent5 3 4" xfId="1327" xr:uid="{52D192F6-A73E-4A1D-BBFC-91819268B4F7}"/>
    <cellStyle name="40% - Accent5 3 5" xfId="1328" xr:uid="{3AEC0498-CACC-4372-A779-B0B798507DC5}"/>
    <cellStyle name="40% - Accent5 3 6" xfId="1329" xr:uid="{C5EA0FFA-1CCB-44CB-AE9E-9037DA295DF3}"/>
    <cellStyle name="40% - Accent5 3 7" xfId="1330" xr:uid="{139D5D58-6018-4C77-B9E6-BE373385FA2D}"/>
    <cellStyle name="40% - Accent5 3 8" xfId="1331" xr:uid="{0347B769-32AE-4F29-98F0-0282D9793E38}"/>
    <cellStyle name="40% - Accent5 3 9" xfId="1332" xr:uid="{2B15F4B0-EF51-4DB4-B546-9220F8B0E64B}"/>
    <cellStyle name="40% - Accent5 4" xfId="1333" xr:uid="{9CAF4B8D-3038-40BE-A8CE-D6E93347582E}"/>
    <cellStyle name="40% - Accent5 4 2" xfId="1334" xr:uid="{BBD481E4-F832-4F95-897C-165AAFDB0FB9}"/>
    <cellStyle name="40% - Accent5 4 3" xfId="1335" xr:uid="{2F924AA3-15F2-41DE-A145-F3162C7F35F4}"/>
    <cellStyle name="40% - Accent5 4 4" xfId="1336" xr:uid="{7D63BD46-0AA2-47E5-8665-4209B67759E4}"/>
    <cellStyle name="40% - Accent5 4 5" xfId="1337" xr:uid="{9D349BA7-D67E-421F-91D7-3911AA05B2D5}"/>
    <cellStyle name="40% - Accent5 4 6" xfId="1338" xr:uid="{77565C62-FA10-489E-B3A5-2CEF084EB243}"/>
    <cellStyle name="40% - Accent5 5" xfId="1339" xr:uid="{7C48376E-A47C-4544-9D78-411407F8FFC2}"/>
    <cellStyle name="40% - Accent5 5 2" xfId="1340" xr:uid="{8371101B-9D4E-4BE0-BA60-789260059138}"/>
    <cellStyle name="40% - Accent5 5 3" xfId="1341" xr:uid="{32D68E15-20E2-4F36-B277-B15072B59DFB}"/>
    <cellStyle name="40% - Accent5 5 4" xfId="1342" xr:uid="{F89F5717-8012-42D8-9E74-A4D3BDBC0A38}"/>
    <cellStyle name="40% - Accent5 5 5" xfId="1343" xr:uid="{70122ACC-4EC9-4028-B04F-A58F43D59B24}"/>
    <cellStyle name="40% - Accent5 5 6" xfId="1344" xr:uid="{D60B4991-727B-4A1C-8E9B-80F91CE1F409}"/>
    <cellStyle name="40% - Accent5 6" xfId="1345" xr:uid="{84E384CF-8F95-4F46-AEB8-7D720E6B704D}"/>
    <cellStyle name="40% - Accent5 6 2" xfId="1346" xr:uid="{D7612875-9E2D-4D70-B3AB-3D67DC1130B4}"/>
    <cellStyle name="40% - Accent5 6 3" xfId="1347" xr:uid="{4E4BC6A9-F407-4FDE-AF50-490F26DDEC3D}"/>
    <cellStyle name="40% - Accent5 6 4" xfId="1348" xr:uid="{D57E3808-CE5F-4B63-A50E-8A4969933C74}"/>
    <cellStyle name="40% - Accent5 6 5" xfId="1349" xr:uid="{3FAE2FB7-BBDF-449A-A656-C927392DF69B}"/>
    <cellStyle name="40% - Accent5 6 6" xfId="1350" xr:uid="{9586244F-3AFC-4B8C-B652-1F523CA63F75}"/>
    <cellStyle name="40% - Accent5 7" xfId="1351" xr:uid="{CAC0E652-AA9D-4BA1-8837-087B23D7583E}"/>
    <cellStyle name="40% - Accent5 7 2" xfId="1352" xr:uid="{E56AB8B7-05A1-4203-8234-F47D91F57667}"/>
    <cellStyle name="40% - Accent5 7 3" xfId="1353" xr:uid="{C1A8D0FE-8F47-42BB-BF21-42FF37105FEB}"/>
    <cellStyle name="40% - Accent5 7 4" xfId="1354" xr:uid="{08D4E12B-574B-4587-ADBD-FE334CF76D97}"/>
    <cellStyle name="40% - Accent5 7 5" xfId="1355" xr:uid="{1C3224DC-5B81-4DEF-8D7A-82211E33456B}"/>
    <cellStyle name="40% - Accent5 7 6" xfId="1356" xr:uid="{6A4C4EFC-5FF3-4803-9ADE-AC2F834C96A6}"/>
    <cellStyle name="40% - Accent5 8" xfId="1357" xr:uid="{CE139BB7-4127-4301-8CED-AA7C8B2E7064}"/>
    <cellStyle name="40% - Accent5 8 2" xfId="1358" xr:uid="{D1C659A4-C7E7-4A58-8343-56B93DCA5E06}"/>
    <cellStyle name="40% - Accent5 9" xfId="1359" xr:uid="{EFCB61CD-59E3-4D93-ACAB-FBEC7A230675}"/>
    <cellStyle name="40% - Accent6 10" xfId="1360" xr:uid="{99434079-E625-4B22-A978-1BFA6E8228A1}"/>
    <cellStyle name="40% - Accent6 10 2" xfId="1361" xr:uid="{0C74B26F-DBFC-496A-9533-DA6A0C1E945D}"/>
    <cellStyle name="40% - Accent6 10 3" xfId="1362" xr:uid="{4CC96282-B5FD-4EE6-BF4A-307C5B8FDE22}"/>
    <cellStyle name="40% - Accent6 10 4" xfId="1363" xr:uid="{3386E7E0-5F3D-4DB8-BA6F-80F862C87702}"/>
    <cellStyle name="40% - Accent6 10 5" xfId="1364" xr:uid="{8A0905DC-9B07-4D70-8EE6-E883A930A4FB}"/>
    <cellStyle name="40% - Accent6 11" xfId="1365" xr:uid="{6C9B03A9-3069-483A-A813-37DED157A0CA}"/>
    <cellStyle name="40% - Accent6 11 2" xfId="1366" xr:uid="{076D41EC-F6BD-486C-BDB3-5364349B0C87}"/>
    <cellStyle name="40% - Accent6 11 3" xfId="1367" xr:uid="{0766B58D-7732-48D6-B2E3-2A5E76586F90}"/>
    <cellStyle name="40% - Accent6 11 4" xfId="1368" xr:uid="{A02E6D88-91A9-4F30-93A6-B7F37F372023}"/>
    <cellStyle name="40% - Accent6 11 5" xfId="1369" xr:uid="{45BD936F-80BD-4402-B920-EF93FEE88DA1}"/>
    <cellStyle name="40% - Accent6 12" xfId="1370" xr:uid="{812D8C84-1C52-42B8-B82A-07EC76CFC7BD}"/>
    <cellStyle name="40% - Accent6 12 2" xfId="1371" xr:uid="{3A3EE64D-5C5E-43E7-8FE0-5C0A3CC6FFDC}"/>
    <cellStyle name="40% - Accent6 12 3" xfId="1372" xr:uid="{558E2FF5-B47B-4787-B1DC-5736949E1093}"/>
    <cellStyle name="40% - Accent6 12 4" xfId="1373" xr:uid="{AD273CBE-2E25-4454-AE3E-EEDA1B641C0B}"/>
    <cellStyle name="40% - Accent6 12 5" xfId="1374" xr:uid="{84BAC008-3C4A-4F97-838F-8E4D9B6471F9}"/>
    <cellStyle name="40% - Accent6 13" xfId="1375" xr:uid="{B8CB8B11-E543-4336-B5DA-D58B0138B8B7}"/>
    <cellStyle name="40% - Accent6 14" xfId="1376" xr:uid="{567C970B-3304-4386-A1FF-795B118CBBE6}"/>
    <cellStyle name="40% - Accent6 15" xfId="1377" xr:uid="{F38A6C6E-9C26-4EA3-B590-BA25B3A67FD1}"/>
    <cellStyle name="40% - Accent6 16" xfId="1378" xr:uid="{A5FF22ED-E91B-4D8C-B22E-D146586B8AE9}"/>
    <cellStyle name="40% - Accent6 17" xfId="1379" xr:uid="{CB42117F-FE3A-451A-886C-29A340F39536}"/>
    <cellStyle name="40% - Accent6 18" xfId="1380" xr:uid="{7110C6BF-4755-43C5-94B9-9BC87A5EC935}"/>
    <cellStyle name="40% - Accent6 19" xfId="1381" xr:uid="{AB3E1A96-EC0F-41B2-842E-707E7CBA4A48}"/>
    <cellStyle name="40% - Accent6 2" xfId="1382" xr:uid="{FE40B0D6-3069-4B56-8ECC-45E4D7D85DF1}"/>
    <cellStyle name="40% - Accent6 2 10" xfId="1383" xr:uid="{95C11BA9-CA8F-48FE-A271-E10950BC5C75}"/>
    <cellStyle name="40% - Accent6 2 11" xfId="1384" xr:uid="{1BFB7382-4D72-441D-946F-BD49C30B7866}"/>
    <cellStyle name="40% - Accent6 2 11 2" xfId="1385" xr:uid="{7F64E90D-6364-456C-8D04-6041E67F3CB1}"/>
    <cellStyle name="40% - Accent6 2 11 3" xfId="1386" xr:uid="{B05C79EE-1865-4CA1-8200-F7546E2FEED2}"/>
    <cellStyle name="40% - Accent6 2 11 4" xfId="1387" xr:uid="{90D32EF8-B514-4885-9209-7B08A23099F2}"/>
    <cellStyle name="40% - Accent6 2 11 5" xfId="1388" xr:uid="{D39207E8-D456-418C-B4DB-8474986F2EB9}"/>
    <cellStyle name="40% - Accent6 2 12" xfId="1389" xr:uid="{67EE0D41-0645-4C89-BC5E-4AB779D79142}"/>
    <cellStyle name="40% - Accent6 2 13" xfId="1390" xr:uid="{18C4A392-C95D-4799-BEF7-7D8D2A111DE8}"/>
    <cellStyle name="40% - Accent6 2 14" xfId="1391" xr:uid="{10F14120-B98A-42C4-91FB-1DCB5FEF7D48}"/>
    <cellStyle name="40% - Accent6 2 15" xfId="1392" xr:uid="{0C46F6F4-E23C-42D9-9D90-843969AE9BCE}"/>
    <cellStyle name="40% - Accent6 2 16" xfId="1393" xr:uid="{BADA469F-08A4-4E40-A38B-CBB8F38A8DB2}"/>
    <cellStyle name="40% - Accent6 2 2" xfId="1394" xr:uid="{C4280DFE-7442-407F-8794-6AD88B9BB80E}"/>
    <cellStyle name="40% - Accent6 2 2 2" xfId="1395" xr:uid="{D6BDBA1A-1276-4523-957A-67D0D357EFD6}"/>
    <cellStyle name="40% - Accent6 2 2 3" xfId="1396" xr:uid="{63B34367-603D-4746-B34F-32E9BFA49947}"/>
    <cellStyle name="40% - Accent6 2 2 4" xfId="1397" xr:uid="{C63BABD1-07F4-451F-9232-5BCA338279C1}"/>
    <cellStyle name="40% - Accent6 2 2 5" xfId="1398" xr:uid="{54A52458-E988-4726-A927-71E5DDB26F13}"/>
    <cellStyle name="40% - Accent6 2 2 6" xfId="1399" xr:uid="{02D5E5FA-ADC6-421E-92B3-11268BC18B2B}"/>
    <cellStyle name="40% - Accent6 2 2 7" xfId="1400" xr:uid="{4280B139-36A8-4EF8-92D6-09B4B80BCBEB}"/>
    <cellStyle name="40% - Accent6 2 2 8" xfId="1401" xr:uid="{3369F061-4B10-4B90-955C-C7783ED87385}"/>
    <cellStyle name="40% - Accent6 2 2 9" xfId="1402" xr:uid="{D6E7A820-4B02-4973-B2C4-065D2CB0437A}"/>
    <cellStyle name="40% - Accent6 2 3" xfId="1403" xr:uid="{0B50EC0E-F406-4920-A806-4DED1082A1FB}"/>
    <cellStyle name="40% - Accent6 2 3 2" xfId="1404" xr:uid="{5D4408A8-D57B-45E2-AD8A-704B9C9283D1}"/>
    <cellStyle name="40% - Accent6 2 3 3" xfId="1405" xr:uid="{FDCFD49B-0732-4363-8E1F-3FB2CA9AF856}"/>
    <cellStyle name="40% - Accent6 2 3 4" xfId="1406" xr:uid="{2A5C987A-9E6C-45E6-804B-DD57813DB983}"/>
    <cellStyle name="40% - Accent6 2 3 5" xfId="1407" xr:uid="{2B14C6E1-DE9C-4771-8AA6-8B41FAA6DA35}"/>
    <cellStyle name="40% - Accent6 2 3 6" xfId="1408" xr:uid="{A014A398-6F10-4501-850F-4497926B3942}"/>
    <cellStyle name="40% - Accent6 2 3 7" xfId="1409" xr:uid="{80787DF7-CF15-4862-9E2D-13D5801F41AA}"/>
    <cellStyle name="40% - Accent6 2 3 8" xfId="1410" xr:uid="{78E04F53-1371-47F4-A30E-62A419A44B83}"/>
    <cellStyle name="40% - Accent6 2 3 9" xfId="1411" xr:uid="{0BE663E0-A472-4FAD-A8E6-EFB452A50906}"/>
    <cellStyle name="40% - Accent6 2 4" xfId="1412" xr:uid="{32D9DDF0-5A60-40B9-B217-28F4E6B84186}"/>
    <cellStyle name="40% - Accent6 2 4 2" xfId="1413" xr:uid="{B455D470-D789-4480-8B2F-0D798517DD84}"/>
    <cellStyle name="40% - Accent6 2 4 3" xfId="1414" xr:uid="{375AADAA-0104-4352-AA54-091264CF8087}"/>
    <cellStyle name="40% - Accent6 2 4 4" xfId="1415" xr:uid="{37BA7B3D-681A-430F-8462-B9A690DF106F}"/>
    <cellStyle name="40% - Accent6 2 4 5" xfId="1416" xr:uid="{5D0C5C75-EBAC-43EC-AF7F-08265DD6ADB3}"/>
    <cellStyle name="40% - Accent6 2 4 6" xfId="1417" xr:uid="{2153004C-0046-4C2B-B087-E8D416573A2D}"/>
    <cellStyle name="40% - Accent6 2 4 7" xfId="1418" xr:uid="{0D5EFDA9-2C00-4C3F-9B9F-D07EA213BAA2}"/>
    <cellStyle name="40% - Accent6 2 4 8" xfId="1419" xr:uid="{6F6C2327-7E18-41DE-8EE1-1B873C655575}"/>
    <cellStyle name="40% - Accent6 2 4 9" xfId="1420" xr:uid="{69F76CB7-20A2-4729-B824-7CDFF981A627}"/>
    <cellStyle name="40% - Accent6 2 5" xfId="1421" xr:uid="{442FF9CB-5017-4BAA-9D45-2EE37E42232B}"/>
    <cellStyle name="40% - Accent6 2 5 2" xfId="1422" xr:uid="{63A40324-28E6-475B-B2D9-13EAA9EA9CBB}"/>
    <cellStyle name="40% - Accent6 2 5 3" xfId="1423" xr:uid="{3187FAA0-4D83-4D0B-9353-EB84F9929521}"/>
    <cellStyle name="40% - Accent6 2 5 4" xfId="1424" xr:uid="{01CD29F3-0377-4263-9826-6F6AAF453F15}"/>
    <cellStyle name="40% - Accent6 2 5 5" xfId="1425" xr:uid="{86E21F3E-F104-420E-910B-BC3A0614EC61}"/>
    <cellStyle name="40% - Accent6 2 5 6" xfId="1426" xr:uid="{60209985-90EF-453D-8D2B-572B49DEC424}"/>
    <cellStyle name="40% - Accent6 2 5 7" xfId="1427" xr:uid="{45B74486-9C85-4D4C-961B-60F77CF127D3}"/>
    <cellStyle name="40% - Accent6 2 5 8" xfId="1428" xr:uid="{DCF1713C-30BB-4C8B-89E8-F4A721FECFE4}"/>
    <cellStyle name="40% - Accent6 2 5 9" xfId="1429" xr:uid="{CD9BCAA2-175B-439D-A718-200F044B59F5}"/>
    <cellStyle name="40% - Accent6 2 6" xfId="1430" xr:uid="{4196F401-8F0D-4DBF-A8AC-776D80E91126}"/>
    <cellStyle name="40% - Accent6 2 6 2" xfId="1431" xr:uid="{1468350E-4080-4EE5-A652-22D94F294C30}"/>
    <cellStyle name="40% - Accent6 2 6 3" xfId="1432" xr:uid="{BB7DE06C-D138-4619-BD36-F9B448EB6FE5}"/>
    <cellStyle name="40% - Accent6 2 6 4" xfId="1433" xr:uid="{F707620B-C767-46C5-BF71-9F1139C4A71B}"/>
    <cellStyle name="40% - Accent6 2 6 5" xfId="1434" xr:uid="{940532D7-C267-4BB9-BCCE-F031DA11BF67}"/>
    <cellStyle name="40% - Accent6 2 7" xfId="1435" xr:uid="{8EB2A44F-6D1A-4458-B883-58FCF70BFEDA}"/>
    <cellStyle name="40% - Accent6 2 8" xfId="1436" xr:uid="{25261F5F-4DA0-464F-B7A3-7B04803F816C}"/>
    <cellStyle name="40% - Accent6 2 9" xfId="1437" xr:uid="{077D060F-A745-4BAB-9EE3-B999B6AFA9A4}"/>
    <cellStyle name="40% - Accent6 20" xfId="1438" xr:uid="{E7BE93ED-54EB-459A-8381-72FF4FDB995D}"/>
    <cellStyle name="40% - Accent6 21" xfId="1439" xr:uid="{09CE743C-6285-4E55-BA1C-70509097405A}"/>
    <cellStyle name="40% - Accent6 22" xfId="1440" xr:uid="{6D2752BB-59EE-4E6E-B82A-44D081F542D7}"/>
    <cellStyle name="40% - Accent6 23" xfId="1441" xr:uid="{BCF29491-9B23-40B0-A638-A2E8C92B06DD}"/>
    <cellStyle name="40% - Accent6 24" xfId="1442" xr:uid="{9A78BF28-37B8-42D0-AB29-2466F5DC717C}"/>
    <cellStyle name="40% - Accent6 25" xfId="1443" xr:uid="{2AE10F24-2B37-4D86-A4D2-91EE21750959}"/>
    <cellStyle name="40% - Accent6 26" xfId="1444" xr:uid="{20F62A2A-C58F-4504-9AD6-3888D3085E98}"/>
    <cellStyle name="40% - Accent6 3" xfId="1445" xr:uid="{083F6DBC-11BE-454B-B7A3-8783E9315904}"/>
    <cellStyle name="40% - Accent6 3 10" xfId="1446" xr:uid="{D69F247C-2AE7-4D50-B28F-14D9F649C7D6}"/>
    <cellStyle name="40% - Accent6 3 2" xfId="1447" xr:uid="{61952EB4-B822-4C5A-814E-8929D112D568}"/>
    <cellStyle name="40% - Accent6 3 3" xfId="1448" xr:uid="{C99A9A4B-7F67-44AA-9E67-AA44DCC853B5}"/>
    <cellStyle name="40% - Accent6 3 4" xfId="1449" xr:uid="{D6A26624-A03B-43E3-8D3D-BC6F4D01105C}"/>
    <cellStyle name="40% - Accent6 3 5" xfId="1450" xr:uid="{A5B992DD-4592-4E45-A523-26EAE954EDA3}"/>
    <cellStyle name="40% - Accent6 3 6" xfId="1451" xr:uid="{C8B8F0C2-AC5F-4798-8ED6-DF6CF4A94D28}"/>
    <cellStyle name="40% - Accent6 3 7" xfId="1452" xr:uid="{E23C5995-09F2-4FF1-8846-FFFD2F295D1A}"/>
    <cellStyle name="40% - Accent6 3 8" xfId="1453" xr:uid="{9C4DE8AD-6719-4945-940E-A23D8D45AA1B}"/>
    <cellStyle name="40% - Accent6 3 9" xfId="1454" xr:uid="{D2CB407F-DB8F-4C94-B3CC-4CCB0D0AF89A}"/>
    <cellStyle name="40% - Accent6 4" xfId="1455" xr:uid="{CAB6AA9D-C276-47F0-96BD-E86B2CEE331B}"/>
    <cellStyle name="40% - Accent6 4 2" xfId="1456" xr:uid="{CFFA6B54-C7FE-4B33-B0B1-BAD72E031305}"/>
    <cellStyle name="40% - Accent6 4 3" xfId="1457" xr:uid="{1295BADC-5E94-4F66-A03A-C07ED8A00BD3}"/>
    <cellStyle name="40% - Accent6 4 4" xfId="1458" xr:uid="{98B675BB-1D6D-44BA-8940-BA8FD02DD9F4}"/>
    <cellStyle name="40% - Accent6 4 5" xfId="1459" xr:uid="{FD4885F4-DBC6-4766-9B25-39D7BE4B031D}"/>
    <cellStyle name="40% - Accent6 4 6" xfId="1460" xr:uid="{3FC5A17A-ECA6-45E4-B21F-B76E5B320A0E}"/>
    <cellStyle name="40% - Accent6 5" xfId="1461" xr:uid="{3C455786-EE0C-48F4-A27D-762E75C0D06E}"/>
    <cellStyle name="40% - Accent6 5 2" xfId="1462" xr:uid="{8BD31A26-3062-48AF-906F-C777B8735AD7}"/>
    <cellStyle name="40% - Accent6 5 3" xfId="1463" xr:uid="{244C6FA9-4342-4BBC-99CA-5A735D930C59}"/>
    <cellStyle name="40% - Accent6 5 4" xfId="1464" xr:uid="{B74EB00F-76B4-4CA7-A013-CE559A416F7A}"/>
    <cellStyle name="40% - Accent6 5 5" xfId="1465" xr:uid="{DABE8CCB-908F-4F11-A52C-E969F836E443}"/>
    <cellStyle name="40% - Accent6 5 6" xfId="1466" xr:uid="{2AEEF2E4-F10C-47DD-9FA7-E543201CDA30}"/>
    <cellStyle name="40% - Accent6 6" xfId="1467" xr:uid="{29E20E64-FB6D-462B-AE89-D1AD2A8312C2}"/>
    <cellStyle name="40% - Accent6 6 2" xfId="1468" xr:uid="{8A90E183-940B-4F0B-BB59-FF9E8A9E4DD8}"/>
    <cellStyle name="40% - Accent6 6 3" xfId="1469" xr:uid="{AA094DD2-DBCA-46D9-B9FA-E8C2F5941487}"/>
    <cellStyle name="40% - Accent6 6 4" xfId="1470" xr:uid="{D90162FA-0F34-4351-83B0-5B0558E393D8}"/>
    <cellStyle name="40% - Accent6 6 5" xfId="1471" xr:uid="{9445DFF4-E140-4264-B623-A76CB76C2702}"/>
    <cellStyle name="40% - Accent6 6 6" xfId="1472" xr:uid="{50EC8530-189F-417F-8BE6-34F50DC17318}"/>
    <cellStyle name="40% - Accent6 7" xfId="1473" xr:uid="{80B870C2-206C-4179-9AA4-2E13A4D5F699}"/>
    <cellStyle name="40% - Accent6 7 2" xfId="1474" xr:uid="{94D12D27-8231-413F-83B0-AC88014E5BF8}"/>
    <cellStyle name="40% - Accent6 7 3" xfId="1475" xr:uid="{8BB763E2-5AC1-4F18-9F68-D1A1F47FE4C6}"/>
    <cellStyle name="40% - Accent6 7 4" xfId="1476" xr:uid="{D9A7350A-1B84-4BFD-A28E-76702D2DA630}"/>
    <cellStyle name="40% - Accent6 7 5" xfId="1477" xr:uid="{30748256-705C-455F-B474-BFE60B579F7E}"/>
    <cellStyle name="40% - Accent6 7 6" xfId="1478" xr:uid="{FDE30D16-9A49-4FF0-A75F-C8F94D135E4B}"/>
    <cellStyle name="40% - Accent6 8" xfId="1479" xr:uid="{8B2EB5CE-73A1-425B-AB01-5D3FA4462F26}"/>
    <cellStyle name="40% - Accent6 8 2" xfId="1480" xr:uid="{8066D548-598D-4A5E-92D0-E408ABA11729}"/>
    <cellStyle name="40% - Accent6 8 3" xfId="1481" xr:uid="{7F0ADCD8-0502-4BB9-9CBC-387C6FE727AB}"/>
    <cellStyle name="40% - Accent6 8 4" xfId="1482" xr:uid="{17D8C42E-5E16-4D96-A030-E6A8DE9561A9}"/>
    <cellStyle name="40% - Accent6 8 5" xfId="1483" xr:uid="{1241442F-3EEC-4E66-B80A-A188CC8B4D85}"/>
    <cellStyle name="40% - Accent6 8 6" xfId="1484" xr:uid="{1BBE1D07-C3AE-4894-9465-B6B433F295BE}"/>
    <cellStyle name="40% - Accent6 9" xfId="1485" xr:uid="{694AB7A4-AC7E-4405-BC6A-C9200ED81BCE}"/>
    <cellStyle name="40% - Accent6 9 2" xfId="1486" xr:uid="{277D1FF9-759E-4E43-A047-E21976E991E5}"/>
    <cellStyle name="40% - Accent6 9 3" xfId="1487" xr:uid="{E5CC2AF4-817B-43B5-A8D9-EB5711F438B6}"/>
    <cellStyle name="40% - Accent6 9 4" xfId="1488" xr:uid="{9301EE74-D5AC-4281-9502-C1B089814DEA}"/>
    <cellStyle name="40% - Accent6 9 5" xfId="1489" xr:uid="{681D6A01-0439-4E2B-8027-5440DC84891B}"/>
    <cellStyle name="60% - Accent1 10" xfId="1490" xr:uid="{9B39D3A8-43DD-460E-9405-EC23FBCC1CA2}"/>
    <cellStyle name="60% - Accent1 11" xfId="1491" xr:uid="{7A539016-E789-4AB5-9E67-269BD36436B5}"/>
    <cellStyle name="60% - Accent1 12" xfId="1492" xr:uid="{554B5168-03EA-45A0-A42E-D2C2EBFEE7A8}"/>
    <cellStyle name="60% - Accent1 13" xfId="1493" xr:uid="{B036A553-2039-4AC6-ADC6-643C86BB8C9A}"/>
    <cellStyle name="60% - Accent1 14" xfId="1494" xr:uid="{2F047DA2-2E7B-432F-8FAF-A7E4B73A8147}"/>
    <cellStyle name="60% - Accent1 15" xfId="1495" xr:uid="{D7182CE8-9626-46D3-AD88-6611F2121BC8}"/>
    <cellStyle name="60% - Accent1 16" xfId="1496" xr:uid="{86BAD4E0-760F-41A9-81C8-6E3E030A1F6C}"/>
    <cellStyle name="60% - Accent1 17" xfId="1497" xr:uid="{3D4964AD-DEBE-4B6F-80AA-AA0DDA8DFBCD}"/>
    <cellStyle name="60% - Accent1 18" xfId="1498" xr:uid="{B030518A-8DDA-47B7-AA5C-837863595837}"/>
    <cellStyle name="60% - Accent1 19" xfId="1499" xr:uid="{92A2E870-4B85-427E-B377-2F797C360D0D}"/>
    <cellStyle name="60% - Accent1 2" xfId="1500" xr:uid="{F775315F-E38F-45CB-8F77-D281AAEBB733}"/>
    <cellStyle name="60% - Accent1 2 10" xfId="1501" xr:uid="{ACCEB2D6-AE4F-47B3-91F9-65AB2486E5D6}"/>
    <cellStyle name="60% - Accent1 2 11" xfId="1502" xr:uid="{977A3123-0DDC-41D3-9DE1-6E8AFEA978C0}"/>
    <cellStyle name="60% - Accent1 2 12" xfId="1503" xr:uid="{F1AE7716-35B2-4E15-A5BA-95D2900DF071}"/>
    <cellStyle name="60% - Accent1 2 13" xfId="1504" xr:uid="{60911141-2C0A-4890-B7FE-9BF300FCD140}"/>
    <cellStyle name="60% - Accent1 2 14" xfId="1505" xr:uid="{76F2EA59-5DD8-4639-9A0C-FD033C9B4282}"/>
    <cellStyle name="60% - Accent1 2 15" xfId="1506" xr:uid="{33079C7C-85AA-401F-A27A-DD1420314FA7}"/>
    <cellStyle name="60% - Accent1 2 16" xfId="1507" xr:uid="{36A40873-03F8-4B2B-AFD9-1E56F9B81E87}"/>
    <cellStyle name="60% - Accent1 2 2" xfId="1508" xr:uid="{F5A52C55-FC76-4C6D-9BD7-B57CB70375EB}"/>
    <cellStyle name="60% - Accent1 2 2 2" xfId="1509" xr:uid="{CDA67578-10FD-411F-A89A-F37451CAD0EA}"/>
    <cellStyle name="60% - Accent1 2 2 3" xfId="1510" xr:uid="{F5F7A21F-9B48-45E5-BA84-C5FCDCE8A4F7}"/>
    <cellStyle name="60% - Accent1 2 2 4" xfId="1511" xr:uid="{97B88B87-477D-4735-B564-C8FB6C96C83D}"/>
    <cellStyle name="60% - Accent1 2 2 5" xfId="1512" xr:uid="{26B0D0BE-9604-4B2F-8948-0F79DE4CDD2A}"/>
    <cellStyle name="60% - Accent1 2 3" xfId="1513" xr:uid="{86EC5B46-6CB6-4C77-96E5-BAA352B8F6C2}"/>
    <cellStyle name="60% - Accent1 2 4" xfId="1514" xr:uid="{540B68F0-A697-4AEB-91DB-A207506CF943}"/>
    <cellStyle name="60% - Accent1 2 5" xfId="1515" xr:uid="{7C4136A7-1501-41B2-834D-8FAF53E466CD}"/>
    <cellStyle name="60% - Accent1 2 6" xfId="1516" xr:uid="{2CD868AD-1E10-4652-B5F6-78C5161298C9}"/>
    <cellStyle name="60% - Accent1 2 7" xfId="1517" xr:uid="{C157DCAC-26F1-4E91-9BEE-2FDEFDF83600}"/>
    <cellStyle name="60% - Accent1 2 8" xfId="1518" xr:uid="{D7ABACBB-F645-4154-A032-370858164E5B}"/>
    <cellStyle name="60% - Accent1 2 9" xfId="1519" xr:uid="{EBC0895D-3A90-4396-A1AD-BD8C3E28EA02}"/>
    <cellStyle name="60% - Accent1 20" xfId="1520" xr:uid="{140E5D9D-9EED-483F-B801-38866FC13D93}"/>
    <cellStyle name="60% - Accent1 21" xfId="1521" xr:uid="{2E01A444-FFE5-4D15-85B5-06C788E8E7D9}"/>
    <cellStyle name="60% - Accent1 22" xfId="1522" xr:uid="{B3AA42B8-B93A-481F-BF82-5E80927A88F2}"/>
    <cellStyle name="60% - Accent1 3" xfId="1523" xr:uid="{155F88A8-943F-4746-89E4-0E9A1576B582}"/>
    <cellStyle name="60% - Accent1 3 2" xfId="1524" xr:uid="{A929797E-4916-45C4-A418-4A934789A1C0}"/>
    <cellStyle name="60% - Accent1 3 3" xfId="1525" xr:uid="{0846F831-8480-4957-B6EC-58D81AEFB017}"/>
    <cellStyle name="60% - Accent1 3 4" xfId="1526" xr:uid="{BAA783ED-515C-409D-BA20-14CC2EEB9C55}"/>
    <cellStyle name="60% - Accent1 3 5" xfId="1527" xr:uid="{0CBBFA06-2301-4E76-AAB6-DD7973B3C2D5}"/>
    <cellStyle name="60% - Accent1 3 6" xfId="1528" xr:uid="{97F4004C-0555-4958-B88E-B15B41CC716E}"/>
    <cellStyle name="60% - Accent1 4" xfId="1529" xr:uid="{641506F5-A622-40F2-9B34-D9D2EF43EF9B}"/>
    <cellStyle name="60% - Accent1 4 2" xfId="1530" xr:uid="{4B762A08-6BCC-4C37-B244-C901D6FF6F1F}"/>
    <cellStyle name="60% - Accent1 5" xfId="1531" xr:uid="{D208D2FE-6CB1-4585-A2FE-906F964B8E77}"/>
    <cellStyle name="60% - Accent1 5 2" xfId="1532" xr:uid="{324E1E8F-FACE-46AE-A5D8-7DBB6FD6C5AD}"/>
    <cellStyle name="60% - Accent1 6" xfId="1533" xr:uid="{EEDE3039-2DAE-4BB6-8284-BE63BA864B6A}"/>
    <cellStyle name="60% - Accent1 6 2" xfId="1534" xr:uid="{ED85B418-87CF-49A5-B331-163825FC3C02}"/>
    <cellStyle name="60% - Accent1 7" xfId="1535" xr:uid="{895FB1B5-4B79-40FB-9C92-B6C9E6AC9A37}"/>
    <cellStyle name="60% - Accent1 7 2" xfId="1536" xr:uid="{B302F174-A19A-497D-A269-7D6E674A7C45}"/>
    <cellStyle name="60% - Accent1 8" xfId="1537" xr:uid="{5A6110D7-AE33-4787-A508-C42360457789}"/>
    <cellStyle name="60% - Accent1 8 2" xfId="1538" xr:uid="{9B8A6A2B-61F5-467E-BCE2-902DF9A83A30}"/>
    <cellStyle name="60% - Accent1 9" xfId="1539" xr:uid="{96AAE03E-D695-4A9D-A227-6AB5CF61F17D}"/>
    <cellStyle name="60% - Accent2 10" xfId="1540" xr:uid="{2D0319CD-B94D-400F-A9A4-54B0AEEA3AA1}"/>
    <cellStyle name="60% - Accent2 11" xfId="1541" xr:uid="{82D49E01-E5F5-40B2-B0E5-D09CA2A9D6E0}"/>
    <cellStyle name="60% - Accent2 12" xfId="1542" xr:uid="{532566C9-4182-4E00-AE5F-067C629D7976}"/>
    <cellStyle name="60% - Accent2 13" xfId="1543" xr:uid="{4EB2C154-7135-431B-ABCF-FA4024F447C4}"/>
    <cellStyle name="60% - Accent2 2" xfId="1544" xr:uid="{CD959192-84CA-405E-AD1B-83FE3D44EB49}"/>
    <cellStyle name="60% - Accent2 2 10" xfId="1545" xr:uid="{FD931B24-7EF6-461E-B986-246FB7C9C597}"/>
    <cellStyle name="60% - Accent2 2 11" xfId="1546" xr:uid="{4DCF752D-EAE0-4B88-BB58-A6DFFC51EF5B}"/>
    <cellStyle name="60% - Accent2 2 12" xfId="1547" xr:uid="{D89F5175-D95E-4D0D-8851-C6533F9C73AA}"/>
    <cellStyle name="60% - Accent2 2 13" xfId="1548" xr:uid="{3C22B940-1B24-43FB-AFCA-8BF71B0BA3F1}"/>
    <cellStyle name="60% - Accent2 2 14" xfId="1549" xr:uid="{B077F160-5B13-48E4-91B3-30CFD9339D31}"/>
    <cellStyle name="60% - Accent2 2 15" xfId="1550" xr:uid="{0D06B921-A7D8-437B-BCB4-9917FB6EE60B}"/>
    <cellStyle name="60% - Accent2 2 16" xfId="1551" xr:uid="{69FE12F7-7AFF-495C-A9B0-A02DF28BC942}"/>
    <cellStyle name="60% - Accent2 2 2" xfId="1552" xr:uid="{0532F8E5-9B15-4635-972E-505041335790}"/>
    <cellStyle name="60% - Accent2 2 2 2" xfId="1553" xr:uid="{0C716882-764E-4027-A6AF-FEA90204042C}"/>
    <cellStyle name="60% - Accent2 2 2 3" xfId="1554" xr:uid="{4D393853-7EEE-48B1-A347-E017F561576B}"/>
    <cellStyle name="60% - Accent2 2 2 4" xfId="1555" xr:uid="{B72EA619-8283-4B3E-A472-58AD0AC64668}"/>
    <cellStyle name="60% - Accent2 2 2 5" xfId="1556" xr:uid="{0A0E614C-E4F8-448C-8A29-AD48A340E183}"/>
    <cellStyle name="60% - Accent2 2 3" xfId="1557" xr:uid="{DECF57F5-5AB8-4AE9-9434-C51144C6E7E6}"/>
    <cellStyle name="60% - Accent2 2 4" xfId="1558" xr:uid="{648D88F1-8CE7-4600-A492-FCEEFE5471F9}"/>
    <cellStyle name="60% - Accent2 2 5" xfId="1559" xr:uid="{45E8DEEE-EEEB-4837-90E6-4D2AF50BD8CD}"/>
    <cellStyle name="60% - Accent2 2 6" xfId="1560" xr:uid="{CEB56378-1C98-4176-BCD4-4D5946DE892F}"/>
    <cellStyle name="60% - Accent2 2 7" xfId="1561" xr:uid="{A4DE4321-42E0-4023-A5FD-B6E685269657}"/>
    <cellStyle name="60% - Accent2 2 8" xfId="1562" xr:uid="{544966E0-1749-4FDA-944A-D9CEBFBC49FC}"/>
    <cellStyle name="60% - Accent2 2 9" xfId="1563" xr:uid="{3A833225-BE0B-44BF-B5B7-D7C7BFA2B570}"/>
    <cellStyle name="60% - Accent2 3" xfId="1564" xr:uid="{F8A0EE53-819A-4EBB-8A4E-37505DBCE6E1}"/>
    <cellStyle name="60% - Accent2 3 2" xfId="1565" xr:uid="{DE875480-9995-4B8F-A5D3-1B6BE9009FD0}"/>
    <cellStyle name="60% - Accent2 3 3" xfId="1566" xr:uid="{979331AE-F7F0-4663-BEC7-78D9D57180FE}"/>
    <cellStyle name="60% - Accent2 3 4" xfId="1567" xr:uid="{71197A11-16D2-4A13-A07B-CA028AB3D593}"/>
    <cellStyle name="60% - Accent2 3 5" xfId="1568" xr:uid="{D09A2FB8-F889-4433-A44E-372EB177AB75}"/>
    <cellStyle name="60% - Accent2 3 6" xfId="1569" xr:uid="{2D91F6DD-B4A5-49B1-A20A-5C17DB46025B}"/>
    <cellStyle name="60% - Accent2 4" xfId="1570" xr:uid="{40383C07-0F2B-4A1F-9911-8C9F576B79A2}"/>
    <cellStyle name="60% - Accent2 4 2" xfId="1571" xr:uid="{120C0A47-F4A3-4975-B379-99C69A7B5833}"/>
    <cellStyle name="60% - Accent2 5" xfId="1572" xr:uid="{E2010863-9835-49E2-9A47-C66E497DBCB8}"/>
    <cellStyle name="60% - Accent2 5 2" xfId="1573" xr:uid="{9A229C6D-9B08-41AE-BC64-D6F66A1229B7}"/>
    <cellStyle name="60% - Accent2 6" xfId="1574" xr:uid="{713FEAEC-F680-45FC-85ED-EF3FD247D4D6}"/>
    <cellStyle name="60% - Accent2 6 2" xfId="1575" xr:uid="{B31B7351-6A63-474A-B212-2DD883FE41EA}"/>
    <cellStyle name="60% - Accent2 7" xfId="1576" xr:uid="{BA311521-3F32-4429-A192-830434543248}"/>
    <cellStyle name="60% - Accent2 7 2" xfId="1577" xr:uid="{F32E82F8-2387-45D5-AD4A-C0E11B4D734F}"/>
    <cellStyle name="60% - Accent2 8" xfId="1578" xr:uid="{9D9C2071-35FD-497C-9531-C999B3263B2E}"/>
    <cellStyle name="60% - Accent2 8 2" xfId="1579" xr:uid="{75CA283A-EF86-4DFC-B00C-79CEBDF9257F}"/>
    <cellStyle name="60% - Accent2 9" xfId="1580" xr:uid="{57F2B3D2-6277-4711-8067-DA97ADF72360}"/>
    <cellStyle name="60% - Accent3 10" xfId="1581" xr:uid="{80EC639E-4011-40F2-9CDD-48C4BF3FD84D}"/>
    <cellStyle name="60% - Accent3 11" xfId="1582" xr:uid="{F8C4F2FE-0EE7-4EB8-A59A-125A4A3AEDCE}"/>
    <cellStyle name="60% - Accent3 12" xfId="1583" xr:uid="{1BA13E2A-D9A3-4FD7-A246-65B00662C94D}"/>
    <cellStyle name="60% - Accent3 13" xfId="1584" xr:uid="{D0AC1900-FA32-4327-A999-8BEFCA372349}"/>
    <cellStyle name="60% - Accent3 14" xfId="1585" xr:uid="{6B464C87-AB28-4C77-865F-027BB74959AC}"/>
    <cellStyle name="60% - Accent3 15" xfId="1586" xr:uid="{87C32E51-A018-4289-AD27-FADFAD923039}"/>
    <cellStyle name="60% - Accent3 16" xfId="1587" xr:uid="{FBBBF967-C68E-4BBF-8932-16F4FE1BBB7F}"/>
    <cellStyle name="60% - Accent3 17" xfId="1588" xr:uid="{A1DCAAA1-8B1D-4313-B5DF-4AE6892AE377}"/>
    <cellStyle name="60% - Accent3 18" xfId="1589" xr:uid="{29C0232A-878C-45F6-ABC4-43F68158E386}"/>
    <cellStyle name="60% - Accent3 19" xfId="1590" xr:uid="{8D3C23A3-C9F3-4221-8481-C5B378320DA4}"/>
    <cellStyle name="60% - Accent3 2" xfId="1591" xr:uid="{E5A6C5AF-E38B-42DA-AB11-4F8E66927EDA}"/>
    <cellStyle name="60% - Accent3 2 10" xfId="1592" xr:uid="{0B935186-0587-4D03-B373-0ACDD677AD80}"/>
    <cellStyle name="60% - Accent3 2 11" xfId="1593" xr:uid="{6834DA6A-60D3-4570-9714-542FD53E9686}"/>
    <cellStyle name="60% - Accent3 2 12" xfId="1594" xr:uid="{92CDA84D-7196-43A3-BDE2-F8B5C379A21D}"/>
    <cellStyle name="60% - Accent3 2 13" xfId="1595" xr:uid="{904A0FD6-A020-426E-9CBD-B9B7226B10E1}"/>
    <cellStyle name="60% - Accent3 2 14" xfId="1596" xr:uid="{4ACD30FE-2CD7-4821-BBB4-89FC0007CF55}"/>
    <cellStyle name="60% - Accent3 2 15" xfId="1597" xr:uid="{04677668-5543-4B16-8E98-A9E29E0913BB}"/>
    <cellStyle name="60% - Accent3 2 16" xfId="1598" xr:uid="{6A3EDE5B-0511-49DD-BDB4-1FA2F7C1B44F}"/>
    <cellStyle name="60% - Accent3 2 2" xfId="1599" xr:uid="{63D60BF5-118F-4210-9391-890FCFCFB3E6}"/>
    <cellStyle name="60% - Accent3 2 2 2" xfId="1600" xr:uid="{23D5E3C7-6ABB-4248-8D2F-DF321CB96642}"/>
    <cellStyle name="60% - Accent3 2 2 3" xfId="1601" xr:uid="{ADA60DBD-024E-4646-BEE5-808E1FBB95FC}"/>
    <cellStyle name="60% - Accent3 2 2 4" xfId="1602" xr:uid="{819DADEF-23AA-494F-AD0D-091024E15BC8}"/>
    <cellStyle name="60% - Accent3 2 2 5" xfId="1603" xr:uid="{EF3B5D93-819A-4DF0-B9AD-E659D46285EC}"/>
    <cellStyle name="60% - Accent3 2 3" xfId="1604" xr:uid="{968E4978-8944-4B37-A3CA-DA61D877D231}"/>
    <cellStyle name="60% - Accent3 2 4" xfId="1605" xr:uid="{880037CF-FD4A-440A-AB7F-651C1D3B2EDA}"/>
    <cellStyle name="60% - Accent3 2 5" xfId="1606" xr:uid="{9C9B1433-128D-4515-9F06-A91623B32257}"/>
    <cellStyle name="60% - Accent3 2 6" xfId="1607" xr:uid="{8504483D-B5D1-474C-82CB-5C5348A36051}"/>
    <cellStyle name="60% - Accent3 2 7" xfId="1608" xr:uid="{2FC03774-75D5-43CC-8099-F3A343801F57}"/>
    <cellStyle name="60% - Accent3 2 8" xfId="1609" xr:uid="{6CC0E709-5C89-4CDB-B3F5-C145EC95D00C}"/>
    <cellStyle name="60% - Accent3 2 9" xfId="1610" xr:uid="{9313EB26-DCB4-4AB6-8CA1-1107D355A820}"/>
    <cellStyle name="60% - Accent3 20" xfId="1611" xr:uid="{8ED4801E-2A60-42AA-8A25-06B9E869AA2F}"/>
    <cellStyle name="60% - Accent3 21" xfId="1612" xr:uid="{9C984D46-A085-4ED7-A83F-736D7C61A2BA}"/>
    <cellStyle name="60% - Accent3 22" xfId="1613" xr:uid="{D2CAEFEF-4133-4853-B14B-2E0EB816A5F2}"/>
    <cellStyle name="60% - Accent3 3" xfId="1614" xr:uid="{BAA84A6B-B113-4289-A390-720B66907231}"/>
    <cellStyle name="60% - Accent3 3 2" xfId="1615" xr:uid="{436ADC53-0B4E-4EC3-9953-82226D4A04CF}"/>
    <cellStyle name="60% - Accent3 3 3" xfId="1616" xr:uid="{EBDE63C4-AAA5-4DF8-BA2A-BAE8A1971069}"/>
    <cellStyle name="60% - Accent3 3 4" xfId="1617" xr:uid="{485732C0-E804-429A-BBF6-E8834108B81A}"/>
    <cellStyle name="60% - Accent3 3 5" xfId="1618" xr:uid="{730B57A3-27B9-4D8B-8358-9E9CC3BD2FD1}"/>
    <cellStyle name="60% - Accent3 3 6" xfId="1619" xr:uid="{C7C33113-2E6C-468F-A64E-ABFFDD83E8A5}"/>
    <cellStyle name="60% - Accent3 4" xfId="1620" xr:uid="{FA09644C-8FD6-4F9E-8544-D753B11491D0}"/>
    <cellStyle name="60% - Accent3 4 2" xfId="1621" xr:uid="{7B0F05D1-773B-404E-9741-F8C25CEFB933}"/>
    <cellStyle name="60% - Accent3 5" xfId="1622" xr:uid="{724F6214-CD3C-405A-AF0A-A27B76CD713C}"/>
    <cellStyle name="60% - Accent3 5 2" xfId="1623" xr:uid="{B88557E0-404B-4176-967E-BD0D7C71F1B4}"/>
    <cellStyle name="60% - Accent3 6" xfId="1624" xr:uid="{770A1EA0-D5A3-4011-8C4D-FF0B738CD98B}"/>
    <cellStyle name="60% - Accent3 6 2" xfId="1625" xr:uid="{808A6D12-A834-4DF9-AE23-A1328B461C73}"/>
    <cellStyle name="60% - Accent3 7" xfId="1626" xr:uid="{E516BC84-48A8-40A8-91D5-7D31E0D3E5B5}"/>
    <cellStyle name="60% - Accent3 7 2" xfId="1627" xr:uid="{9502B6C9-B831-40B7-B85B-02A9F4FBDC3D}"/>
    <cellStyle name="60% - Accent3 8" xfId="1628" xr:uid="{B44E5B08-A5C2-419B-ACAB-5CEE37EEB97C}"/>
    <cellStyle name="60% - Accent3 8 2" xfId="1629" xr:uid="{AB7411E3-6573-469F-92EC-394485909FA7}"/>
    <cellStyle name="60% - Accent3 9" xfId="1630" xr:uid="{9A3F323E-6E13-4828-B077-617E6C592D88}"/>
    <cellStyle name="60% - Accent4 10" xfId="1631" xr:uid="{CFC531B3-27F7-4116-86BE-8541BE3AF9B9}"/>
    <cellStyle name="60% - Accent4 11" xfId="1632" xr:uid="{CD1140E8-947F-483D-9DFB-B874EF5ABB8F}"/>
    <cellStyle name="60% - Accent4 12" xfId="1633" xr:uid="{4B25839B-A80B-41E4-A384-C35DAFD20A2E}"/>
    <cellStyle name="60% - Accent4 13" xfId="1634" xr:uid="{D20CBED3-35B0-4224-8D7F-C9C6FE9D0F1D}"/>
    <cellStyle name="60% - Accent4 14" xfId="1635" xr:uid="{4767BDF5-8420-4CAE-8D5C-3FC29F4FD222}"/>
    <cellStyle name="60% - Accent4 15" xfId="1636" xr:uid="{30EAB934-1AAA-48B0-9FC1-9790D58F7138}"/>
    <cellStyle name="60% - Accent4 16" xfId="1637" xr:uid="{10323E04-799D-4916-A38F-7B0FA7C3670B}"/>
    <cellStyle name="60% - Accent4 17" xfId="1638" xr:uid="{77B9F645-3C3C-4125-9BE4-0031E8B21387}"/>
    <cellStyle name="60% - Accent4 18" xfId="1639" xr:uid="{C7BB0D28-361E-4DE7-8BAB-96681CC1963F}"/>
    <cellStyle name="60% - Accent4 19" xfId="1640" xr:uid="{8A8F41DA-B5D4-40BA-AA25-81F178BC7F8B}"/>
    <cellStyle name="60% - Accent4 2" xfId="1641" xr:uid="{D7487251-CE2B-4D0B-BA6D-41FD377DAA6F}"/>
    <cellStyle name="60% - Accent4 2 10" xfId="1642" xr:uid="{492B33B2-0345-4D61-B3B0-0BBD6579BC34}"/>
    <cellStyle name="60% - Accent4 2 11" xfId="1643" xr:uid="{6B004C06-0807-4B7A-8746-6E20E2F24969}"/>
    <cellStyle name="60% - Accent4 2 12" xfId="1644" xr:uid="{9BE4C840-AEE1-4F11-B0F1-269583D74FD0}"/>
    <cellStyle name="60% - Accent4 2 13" xfId="1645" xr:uid="{493DDE7F-331C-4482-BA55-E6B899A4A2D8}"/>
    <cellStyle name="60% - Accent4 2 14" xfId="1646" xr:uid="{A08C1438-8B26-4FD4-BEF6-BEEC7EC88D0F}"/>
    <cellStyle name="60% - Accent4 2 15" xfId="1647" xr:uid="{37FCE09F-5081-4088-9D11-A9AC03540BB4}"/>
    <cellStyle name="60% - Accent4 2 16" xfId="1648" xr:uid="{DF9BA6FF-E8C1-47A8-B453-14B60CDE4617}"/>
    <cellStyle name="60% - Accent4 2 2" xfId="1649" xr:uid="{71BBFAC1-2980-4E05-9DAB-02DD9005BD86}"/>
    <cellStyle name="60% - Accent4 2 2 2" xfId="1650" xr:uid="{8E4F0CD4-5BDD-4618-AFDB-56F5C1319D57}"/>
    <cellStyle name="60% - Accent4 2 2 3" xfId="1651" xr:uid="{B0F7E3C7-4725-4EC5-B39A-F0C7394B32CD}"/>
    <cellStyle name="60% - Accent4 2 2 4" xfId="1652" xr:uid="{1F29227F-82E5-4336-80D6-35DDB384F6AF}"/>
    <cellStyle name="60% - Accent4 2 2 5" xfId="1653" xr:uid="{58C0B264-35EC-4FD6-A4A6-9CB2233EB16F}"/>
    <cellStyle name="60% - Accent4 2 3" xfId="1654" xr:uid="{2F5DE1A0-A375-4F19-8B4E-B44F50808CC6}"/>
    <cellStyle name="60% - Accent4 2 4" xfId="1655" xr:uid="{4DDC9E46-F657-4597-AF61-8ABE9B73E5E5}"/>
    <cellStyle name="60% - Accent4 2 5" xfId="1656" xr:uid="{08FF518E-CA7D-44F9-A3F8-AEEBE0C9384E}"/>
    <cellStyle name="60% - Accent4 2 6" xfId="1657" xr:uid="{F6254722-DEF7-4344-A71A-A9CE93F90BC8}"/>
    <cellStyle name="60% - Accent4 2 7" xfId="1658" xr:uid="{78E3880D-4A7E-4B2C-9639-5A7EDA09E304}"/>
    <cellStyle name="60% - Accent4 2 8" xfId="1659" xr:uid="{EFC9FA36-1D94-40CA-8070-0920BC84A3EC}"/>
    <cellStyle name="60% - Accent4 2 9" xfId="1660" xr:uid="{D144CCB8-E995-4658-ADFA-3D4F4C04A45C}"/>
    <cellStyle name="60% - Accent4 20" xfId="1661" xr:uid="{93BCA510-3691-4AA7-B945-2F3B62A684FD}"/>
    <cellStyle name="60% - Accent4 21" xfId="1662" xr:uid="{C4CE4993-E6B5-4632-AB7A-CF4D4EE79480}"/>
    <cellStyle name="60% - Accent4 22" xfId="1663" xr:uid="{C469E716-E846-4AF9-A233-B6697736E898}"/>
    <cellStyle name="60% - Accent4 3" xfId="1664" xr:uid="{95C80AA7-1A92-487C-B511-46FF75A1BBD3}"/>
    <cellStyle name="60% - Accent4 3 2" xfId="1665" xr:uid="{F72480D0-12EB-446E-9887-5D3CE35DC46B}"/>
    <cellStyle name="60% - Accent4 3 3" xfId="1666" xr:uid="{9F42E1A7-08D9-4DE4-BF1B-37A6499A7DFE}"/>
    <cellStyle name="60% - Accent4 3 4" xfId="1667" xr:uid="{947DD62B-EB7D-45CF-BBDE-60E58D26B463}"/>
    <cellStyle name="60% - Accent4 3 5" xfId="1668" xr:uid="{5C6F867E-6174-4C3C-B29A-2E790E5801EC}"/>
    <cellStyle name="60% - Accent4 3 6" xfId="1669" xr:uid="{ADE3A6D1-7FD4-4C2C-B073-A99FB0C24C7A}"/>
    <cellStyle name="60% - Accent4 4" xfId="1670" xr:uid="{32B71D20-C41A-4BBD-ABA3-DE92AE4E3054}"/>
    <cellStyle name="60% - Accent4 4 2" xfId="1671" xr:uid="{9D093C81-9835-40E9-B0FB-9473D24041B1}"/>
    <cellStyle name="60% - Accent4 5" xfId="1672" xr:uid="{D8D954D8-5160-4A62-A6AE-3488BF883319}"/>
    <cellStyle name="60% - Accent4 5 2" xfId="1673" xr:uid="{7C2954CA-0B2D-443F-B08D-71F75A4D0597}"/>
    <cellStyle name="60% - Accent4 6" xfId="1674" xr:uid="{BD551E65-383A-47FF-9F44-F70924ED8D64}"/>
    <cellStyle name="60% - Accent4 6 2" xfId="1675" xr:uid="{C35379A3-3C48-4F35-8600-57EE8346D72C}"/>
    <cellStyle name="60% - Accent4 7" xfId="1676" xr:uid="{36B1EBF5-21AC-4C1E-8283-4BB2394C1CB9}"/>
    <cellStyle name="60% - Accent4 7 2" xfId="1677" xr:uid="{484D763A-EACA-4B62-B41A-BBB7EC1B3AA3}"/>
    <cellStyle name="60% - Accent4 8" xfId="1678" xr:uid="{4FD4A232-CFA6-4C6D-A2A3-66A1252C3F8C}"/>
    <cellStyle name="60% - Accent4 8 2" xfId="1679" xr:uid="{26160FBD-6AB7-4EDD-9E6E-9A74F27E61A7}"/>
    <cellStyle name="60% - Accent4 9" xfId="1680" xr:uid="{90DA6779-4D00-4240-9D3F-D46C88CB4CD6}"/>
    <cellStyle name="60% - Accent5 10" xfId="1681" xr:uid="{C4CEC40B-907D-4CD8-81E3-7914D37EED51}"/>
    <cellStyle name="60% - Accent5 11" xfId="1682" xr:uid="{01ABD5B0-E343-404F-B682-8C8B84314223}"/>
    <cellStyle name="60% - Accent5 12" xfId="1683" xr:uid="{12B5DE7A-38D4-4E1C-8F63-93CB647E0E21}"/>
    <cellStyle name="60% - Accent5 13" xfId="1684" xr:uid="{18EBA3A5-31A8-49AE-9562-8702442E4FB3}"/>
    <cellStyle name="60% - Accent5 2" xfId="1685" xr:uid="{561BC327-5E74-4BE6-86E1-178BC41F5025}"/>
    <cellStyle name="60% - Accent5 2 10" xfId="1686" xr:uid="{0687243D-597B-4642-A918-CD69F1DD2EE4}"/>
    <cellStyle name="60% - Accent5 2 11" xfId="1687" xr:uid="{59346A2A-F077-4F7B-9981-B8857FA3C16C}"/>
    <cellStyle name="60% - Accent5 2 12" xfId="1688" xr:uid="{478E68D0-28C3-499D-BFC4-49277DE779E5}"/>
    <cellStyle name="60% - Accent5 2 13" xfId="1689" xr:uid="{18A71250-A38E-4ADE-8E01-0CA448C70A72}"/>
    <cellStyle name="60% - Accent5 2 14" xfId="1690" xr:uid="{67A41CC2-BC01-4E40-B197-17868D6A3B51}"/>
    <cellStyle name="60% - Accent5 2 15" xfId="1691" xr:uid="{08C15F94-A45E-4BEC-8D44-22EA72C22C7B}"/>
    <cellStyle name="60% - Accent5 2 16" xfId="1692" xr:uid="{27D84C19-627B-461B-8998-0822865B3A3F}"/>
    <cellStyle name="60% - Accent5 2 2" xfId="1693" xr:uid="{F403BBA3-09AD-4059-8BBE-B30C9CFA394A}"/>
    <cellStyle name="60% - Accent5 2 2 2" xfId="1694" xr:uid="{DCA38B82-EA5F-44F6-BAF3-A32E5202BCFA}"/>
    <cellStyle name="60% - Accent5 2 2 3" xfId="1695" xr:uid="{0367DBEA-3140-4D9B-866B-A3A46A650D54}"/>
    <cellStyle name="60% - Accent5 2 2 4" xfId="1696" xr:uid="{CCF340B1-0FB8-47C1-9B1E-1634C6F49B4A}"/>
    <cellStyle name="60% - Accent5 2 2 5" xfId="1697" xr:uid="{FB342421-FB94-4CF4-B697-0A118B98F0A4}"/>
    <cellStyle name="60% - Accent5 2 3" xfId="1698" xr:uid="{355E6DD6-810F-4F34-A85B-C5E52138352A}"/>
    <cellStyle name="60% - Accent5 2 4" xfId="1699" xr:uid="{54FD20AB-6D8F-4BF1-B41D-F3D6CDFCA088}"/>
    <cellStyle name="60% - Accent5 2 5" xfId="1700" xr:uid="{EE81353A-5BE1-40E4-AE32-9BB0D6DD0C5A}"/>
    <cellStyle name="60% - Accent5 2 6" xfId="1701" xr:uid="{6B8AE048-A6D8-41A9-969F-49D05DE2B103}"/>
    <cellStyle name="60% - Accent5 2 7" xfId="1702" xr:uid="{5E6201EE-6588-4370-87B4-69E0FA744130}"/>
    <cellStyle name="60% - Accent5 2 8" xfId="1703" xr:uid="{3128084C-74C6-4DBC-B053-6721A861AE17}"/>
    <cellStyle name="60% - Accent5 2 9" xfId="1704" xr:uid="{60C74B4F-DEDF-4F2A-BE19-4D6A6B25401F}"/>
    <cellStyle name="60% - Accent5 3" xfId="1705" xr:uid="{9E05DDE8-65F6-4928-B87A-45EADC9244AE}"/>
    <cellStyle name="60% - Accent5 3 2" xfId="1706" xr:uid="{37EDDC49-3486-41C3-8986-41ADB9012E97}"/>
    <cellStyle name="60% - Accent5 3 3" xfId="1707" xr:uid="{D27C3BDB-143B-4A1C-98BA-48930B0BA0EA}"/>
    <cellStyle name="60% - Accent5 3 4" xfId="1708" xr:uid="{75203A07-22AA-4469-8A27-FB06F51B27CF}"/>
    <cellStyle name="60% - Accent5 3 5" xfId="1709" xr:uid="{A05E921A-77F0-48A4-9B10-4FFBE36B141E}"/>
    <cellStyle name="60% - Accent5 3 6" xfId="1710" xr:uid="{B56C3516-46B7-440A-9437-93C9BD480D77}"/>
    <cellStyle name="60% - Accent5 4" xfId="1711" xr:uid="{B13E3DFB-48C8-4865-9E1C-C96DC9C0929E}"/>
    <cellStyle name="60% - Accent5 4 2" xfId="1712" xr:uid="{8F4245DC-7D6F-4817-9EC6-5676BB77DB35}"/>
    <cellStyle name="60% - Accent5 5" xfId="1713" xr:uid="{A3DD9FF7-6926-41FB-9209-C16123B33DB2}"/>
    <cellStyle name="60% - Accent5 5 2" xfId="1714" xr:uid="{1AE475AA-57A7-4DAD-B036-C5FE2F6C69D0}"/>
    <cellStyle name="60% - Accent5 6" xfId="1715" xr:uid="{74608AD9-5E08-408E-B411-FD007097F1B4}"/>
    <cellStyle name="60% - Accent5 6 2" xfId="1716" xr:uid="{4D49ECD3-3F1A-4B92-ABEC-76C71DF5BBFB}"/>
    <cellStyle name="60% - Accent5 7" xfId="1717" xr:uid="{B5F498D3-463D-461D-B616-BDF74E2B61C4}"/>
    <cellStyle name="60% - Accent5 7 2" xfId="1718" xr:uid="{F2D296DB-4083-4378-B001-9546ED933762}"/>
    <cellStyle name="60% - Accent5 8" xfId="1719" xr:uid="{17A12DFB-F97B-4196-B15F-C5D576BB12DE}"/>
    <cellStyle name="60% - Accent5 8 2" xfId="1720" xr:uid="{236C5B78-A2D2-4C23-8369-4BBD2B8148AD}"/>
    <cellStyle name="60% - Accent5 9" xfId="1721" xr:uid="{59058DA8-21BC-49D3-A865-FAA8503E4397}"/>
    <cellStyle name="60% - Accent6 10" xfId="1722" xr:uid="{7575B590-F1CC-4ECA-B17A-2346A3B6694E}"/>
    <cellStyle name="60% - Accent6 11" xfId="1723" xr:uid="{BFC83F05-0671-4FAC-80F1-3ECAD6EB1E4E}"/>
    <cellStyle name="60% - Accent6 12" xfId="1724" xr:uid="{019B5BE2-0DEF-4EE3-B9DD-D6831FF12A0A}"/>
    <cellStyle name="60% - Accent6 13" xfId="1725" xr:uid="{4ADEC88D-5F0F-4A5A-BA96-03D31DEB8FC0}"/>
    <cellStyle name="60% - Accent6 14" xfId="1726" xr:uid="{EA52D2B5-80A7-43CF-BF4F-5EB8E5BCAAD1}"/>
    <cellStyle name="60% - Accent6 15" xfId="1727" xr:uid="{1479EBF1-D415-4A9A-AD5E-46C3418AF77E}"/>
    <cellStyle name="60% - Accent6 16" xfId="1728" xr:uid="{1E5BED83-6CC3-43DC-B6C4-147B3C458E68}"/>
    <cellStyle name="60% - Accent6 17" xfId="1729" xr:uid="{281AB8C1-5BFE-4A00-B386-A835CDC6BC09}"/>
    <cellStyle name="60% - Accent6 18" xfId="1730" xr:uid="{CC905F77-26C2-4BBB-8F69-94C9FC26A07B}"/>
    <cellStyle name="60% - Accent6 19" xfId="1731" xr:uid="{0B5ACA8D-BEAB-4825-8748-7EB054611C4C}"/>
    <cellStyle name="60% - Accent6 2" xfId="1732" xr:uid="{79924D96-2ABB-4227-9C22-895928777D7A}"/>
    <cellStyle name="60% - Accent6 2 10" xfId="1733" xr:uid="{FB43B0E5-AF96-4811-AE1B-320B216583D7}"/>
    <cellStyle name="60% - Accent6 2 11" xfId="1734" xr:uid="{AF235D18-4B61-43D4-A97B-2236B9625634}"/>
    <cellStyle name="60% - Accent6 2 12" xfId="1735" xr:uid="{CC2633ED-C54F-4DC2-8DD8-A4EAACE0C715}"/>
    <cellStyle name="60% - Accent6 2 13" xfId="1736" xr:uid="{7982C355-7DD9-4D66-8167-B0E8B219CE3E}"/>
    <cellStyle name="60% - Accent6 2 14" xfId="1737" xr:uid="{11FCABD2-EA90-4327-8C2A-BC9C4DBD8388}"/>
    <cellStyle name="60% - Accent6 2 15" xfId="1738" xr:uid="{AA5289E8-1CC5-484D-90A6-83C47E64D7E1}"/>
    <cellStyle name="60% - Accent6 2 16" xfId="1739" xr:uid="{0017504F-68FF-4986-90ED-5B06FDCAA4C5}"/>
    <cellStyle name="60% - Accent6 2 2" xfId="1740" xr:uid="{5523234D-8FEC-4D8A-96D6-CD65D4CD7C89}"/>
    <cellStyle name="60% - Accent6 2 2 2" xfId="1741" xr:uid="{5509CFE5-6DF9-4985-BA4F-9F05F499463C}"/>
    <cellStyle name="60% - Accent6 2 2 3" xfId="1742" xr:uid="{9DEA903C-31C2-4659-9C7C-091558DC6DF4}"/>
    <cellStyle name="60% - Accent6 2 2 4" xfId="1743" xr:uid="{02926CE8-DE82-4704-9AB8-88688ED8D54D}"/>
    <cellStyle name="60% - Accent6 2 2 5" xfId="1744" xr:uid="{4C09F927-08F6-4B4B-AA5E-960A533A0427}"/>
    <cellStyle name="60% - Accent6 2 3" xfId="1745" xr:uid="{ADA08AC1-B0E5-4EFD-A2FD-EC1D4B02ADC5}"/>
    <cellStyle name="60% - Accent6 2 4" xfId="1746" xr:uid="{8E8DD444-357E-42C3-B4FC-27D99DAEA340}"/>
    <cellStyle name="60% - Accent6 2 5" xfId="1747" xr:uid="{4F65D08D-E598-41DB-917F-DC0958C9A1DE}"/>
    <cellStyle name="60% - Accent6 2 6" xfId="1748" xr:uid="{FB59F87D-93C1-4BAB-B7F4-646490BE1CA9}"/>
    <cellStyle name="60% - Accent6 2 7" xfId="1749" xr:uid="{C3B3A34C-0F83-4D3F-8870-C45F327981BF}"/>
    <cellStyle name="60% - Accent6 2 8" xfId="1750" xr:uid="{71A8DE3D-5B9C-4ACB-941C-02A47BFA7006}"/>
    <cellStyle name="60% - Accent6 2 9" xfId="1751" xr:uid="{186B92CE-64EE-4D90-A7C8-5D43F8DFCEC4}"/>
    <cellStyle name="60% - Accent6 20" xfId="1752" xr:uid="{FCB5AA61-4F61-4E08-9041-6A84D0922003}"/>
    <cellStyle name="60% - Accent6 21" xfId="1753" xr:uid="{FD7C8A8B-2F2E-4380-B944-8857D5254EEA}"/>
    <cellStyle name="60% - Accent6 22" xfId="1754" xr:uid="{6E8995B6-AF51-4EC9-90E6-0A79BADBFA4B}"/>
    <cellStyle name="60% - Accent6 3" xfId="1755" xr:uid="{CEAA719C-93A4-4786-9D9E-032602EB3C6A}"/>
    <cellStyle name="60% - Accent6 3 2" xfId="1756" xr:uid="{20B4129A-FACA-4134-903D-E8EE0C7F1E01}"/>
    <cellStyle name="60% - Accent6 3 3" xfId="1757" xr:uid="{2EC99747-3D3E-4951-AFDA-0688DCFCC273}"/>
    <cellStyle name="60% - Accent6 3 4" xfId="1758" xr:uid="{9DB4EF81-B365-4204-984D-09CEB70E7AE4}"/>
    <cellStyle name="60% - Accent6 3 5" xfId="1759" xr:uid="{4C596620-9A6E-482E-A40C-A114C24CC5B5}"/>
    <cellStyle name="60% - Accent6 3 6" xfId="1760" xr:uid="{65B8E535-FD36-47F7-B931-E5395C483B88}"/>
    <cellStyle name="60% - Accent6 4" xfId="1761" xr:uid="{90D87E10-520D-4032-ADF1-4DA002635C0B}"/>
    <cellStyle name="60% - Accent6 4 2" xfId="1762" xr:uid="{D07AE6C7-6C96-4AB6-8D82-F94BB0E8922C}"/>
    <cellStyle name="60% - Accent6 5" xfId="1763" xr:uid="{56963D51-99F0-408E-A0A5-19A93E62A742}"/>
    <cellStyle name="60% - Accent6 5 2" xfId="1764" xr:uid="{27E13100-622B-48DE-A71E-166B8534C8FE}"/>
    <cellStyle name="60% - Accent6 6" xfId="1765" xr:uid="{D5E86DA7-9290-4612-A4B3-79CEE5A224BE}"/>
    <cellStyle name="60% - Accent6 6 2" xfId="1766" xr:uid="{13F5D3D6-A7B5-4D6C-8414-2CB1FBE24445}"/>
    <cellStyle name="60% - Accent6 7" xfId="1767" xr:uid="{9B404244-8B96-45AB-A0AE-A03EDE07719F}"/>
    <cellStyle name="60% - Accent6 7 2" xfId="1768" xr:uid="{9C8DE40B-1A4B-4CE3-8876-D436E32B2755}"/>
    <cellStyle name="60% - Accent6 8" xfId="1769" xr:uid="{F89D4274-B8B9-41E4-87AE-EE1304B2D643}"/>
    <cellStyle name="60% - Accent6 8 2" xfId="1770" xr:uid="{BBB5F836-3D46-4BAC-8104-D7F0A4A846EC}"/>
    <cellStyle name="60% - Accent6 9" xfId="1771" xr:uid="{CD4F25C8-AEDC-4490-A0CE-D367620F320B}"/>
    <cellStyle name="Accent1 10" xfId="1772" xr:uid="{3490C597-C105-41B1-B9C8-E8FB4473998A}"/>
    <cellStyle name="Accent1 11" xfId="1773" xr:uid="{70152227-CDBC-405D-9DC0-63A161A4F250}"/>
    <cellStyle name="Accent1 12" xfId="1774" xr:uid="{8A3C4EA6-3B2D-454B-A628-29899740CC9F}"/>
    <cellStyle name="Accent1 13" xfId="1775" xr:uid="{FB3F63DA-037C-4BED-9B65-E5AB0EF6DCE9}"/>
    <cellStyle name="Accent1 14" xfId="1776" xr:uid="{836022C5-C77E-4098-84FE-87C7BEE56A8E}"/>
    <cellStyle name="Accent1 15" xfId="1777" xr:uid="{8AA8BD2C-9882-4371-8276-BBDB5556F347}"/>
    <cellStyle name="Accent1 16" xfId="1778" xr:uid="{06DD6661-977D-451A-BD24-C00D99EDB88B}"/>
    <cellStyle name="Accent1 17" xfId="1779" xr:uid="{983B0BBA-D574-436D-8730-9CC1FC156343}"/>
    <cellStyle name="Accent1 18" xfId="1780" xr:uid="{9210BD4C-0DBE-498F-85CC-9A18FF624180}"/>
    <cellStyle name="Accent1 19" xfId="1781" xr:uid="{5C428C13-9AB5-4686-A2C9-9546B7F28F87}"/>
    <cellStyle name="Accent1 2" xfId="1782" xr:uid="{75CB6FE0-A701-4E00-9E0B-8B6E5F4401B8}"/>
    <cellStyle name="Accent1 2 10" xfId="1783" xr:uid="{45EE0CC7-C8ED-48DE-A033-05FBAE3CC9DD}"/>
    <cellStyle name="Accent1 2 11" xfId="1784" xr:uid="{9619DC69-4B47-4E79-A5F7-7BD1F4006706}"/>
    <cellStyle name="Accent1 2 12" xfId="1785" xr:uid="{F6EE40BB-C189-40E4-A7AB-622AFE4793F4}"/>
    <cellStyle name="Accent1 2 13" xfId="1786" xr:uid="{7A1BF377-1563-43D8-8099-DA8672DAC73B}"/>
    <cellStyle name="Accent1 2 14" xfId="1787" xr:uid="{5DE7ADC0-ED67-4A7A-8F30-ABC4B6283F0A}"/>
    <cellStyle name="Accent1 2 15" xfId="1788" xr:uid="{B03280FE-0AA5-4D0D-8864-CBCD53706F52}"/>
    <cellStyle name="Accent1 2 16" xfId="1789" xr:uid="{C6D9C674-5328-4841-AE48-703166758886}"/>
    <cellStyle name="Accent1 2 2" xfId="1790" xr:uid="{A0C691DD-57FD-43C5-AF3C-EDBBE2D0F23F}"/>
    <cellStyle name="Accent1 2 2 2" xfId="1791" xr:uid="{A4107DB3-5C7F-4812-BD58-CEB8908A71E2}"/>
    <cellStyle name="Accent1 2 2 3" xfId="1792" xr:uid="{4195C95A-FAB4-4C50-A219-873148D7EE9A}"/>
    <cellStyle name="Accent1 2 2 4" xfId="1793" xr:uid="{0FF21FC8-4DD6-4E7F-9E36-A85D0279E138}"/>
    <cellStyle name="Accent1 2 2 5" xfId="1794" xr:uid="{A178027A-FD4F-4050-9DE0-979DBE1F3906}"/>
    <cellStyle name="Accent1 2 3" xfId="1795" xr:uid="{AFB4C4F6-5865-41CA-A633-B39FFC6910F6}"/>
    <cellStyle name="Accent1 2 4" xfId="1796" xr:uid="{48F792DE-E206-4579-B790-B9A8482BDB7C}"/>
    <cellStyle name="Accent1 2 5" xfId="1797" xr:uid="{F85D33CA-BE22-498F-9E3C-711ADF322D74}"/>
    <cellStyle name="Accent1 2 6" xfId="1798" xr:uid="{E461E6F8-6AA3-49CE-AEA7-4F224D836A47}"/>
    <cellStyle name="Accent1 2 7" xfId="1799" xr:uid="{D39AB44C-D04F-4D90-B7A7-22C08F45519E}"/>
    <cellStyle name="Accent1 2 8" xfId="1800" xr:uid="{919814C0-31C2-49F8-984B-1C79DCA2413C}"/>
    <cellStyle name="Accent1 2 9" xfId="1801" xr:uid="{B82B0829-2968-4D6E-A0F6-57F030E49501}"/>
    <cellStyle name="Accent1 20" xfId="1802" xr:uid="{472B20CD-C9CE-43EE-9CCE-D1E16BCE2F91}"/>
    <cellStyle name="Accent1 21" xfId="1803" xr:uid="{FF6EFCB0-95ED-45E6-AA0B-7D6ABD6F0A2A}"/>
    <cellStyle name="Accent1 22" xfId="1804" xr:uid="{A0102C36-F10A-4F8A-A532-CFC3296CE40B}"/>
    <cellStyle name="Accent1 3" xfId="1805" xr:uid="{CD4AD5D3-FE5B-4BDA-8479-64452C134606}"/>
    <cellStyle name="Accent1 3 2" xfId="1806" xr:uid="{C780CA96-B3DF-4C6A-8FC1-233D68A82313}"/>
    <cellStyle name="Accent1 3 3" xfId="1807" xr:uid="{021EAED1-70D1-41C9-A39F-B7B02CA9BF4E}"/>
    <cellStyle name="Accent1 3 4" xfId="1808" xr:uid="{31FEB9BE-E291-4F9B-911B-755979989233}"/>
    <cellStyle name="Accent1 3 5" xfId="1809" xr:uid="{2B3433A2-B10F-48B2-92EC-3FEE663ED03C}"/>
    <cellStyle name="Accent1 3 6" xfId="1810" xr:uid="{DDBDA4CF-533C-416E-AFBA-605CBFB19BDC}"/>
    <cellStyle name="Accent1 4" xfId="1811" xr:uid="{7CB328D4-D901-4B7E-B738-E8263AE3F46C}"/>
    <cellStyle name="Accent1 4 2" xfId="1812" xr:uid="{853BC665-A906-4A81-A671-23E6106334A4}"/>
    <cellStyle name="Accent1 5" xfId="1813" xr:uid="{9E85C9E9-EAB6-4300-B95B-6B4766C99A9C}"/>
    <cellStyle name="Accent1 5 2" xfId="1814" xr:uid="{607AEA1D-9BAD-4703-9A6B-78504C545FA4}"/>
    <cellStyle name="Accent1 6" xfId="1815" xr:uid="{831284B8-60B7-4BC9-8CB5-32779A0ED388}"/>
    <cellStyle name="Accent1 6 2" xfId="1816" xr:uid="{9E0985BE-B83E-4182-9A4D-B2AA497FD54E}"/>
    <cellStyle name="Accent1 7" xfId="1817" xr:uid="{5E471F08-2B0E-494A-9E9A-C52968B62C07}"/>
    <cellStyle name="Accent1 7 2" xfId="1818" xr:uid="{8568DB2C-4A7D-4BB8-A9E0-DAF060CBFBBA}"/>
    <cellStyle name="Accent1 8" xfId="1819" xr:uid="{BEAF0DE0-2200-4E96-B46D-A88E0A144A78}"/>
    <cellStyle name="Accent1 8 2" xfId="1820" xr:uid="{D0A913E0-BAF5-426B-B105-DA998C314D6A}"/>
    <cellStyle name="Accent1 9" xfId="1821" xr:uid="{C57BF55A-3758-4D1F-9CF5-BF37B784346C}"/>
    <cellStyle name="Accent2 10" xfId="1822" xr:uid="{DFB6AC7A-FD36-4DAD-A6F8-C6A5D2EB2598}"/>
    <cellStyle name="Accent2 11" xfId="1823" xr:uid="{8405FFC3-8748-46DC-AE2B-C640377045F6}"/>
    <cellStyle name="Accent2 12" xfId="1824" xr:uid="{9F12C0DF-B61E-45D6-BE93-FC62CED3135E}"/>
    <cellStyle name="Accent2 13" xfId="1825" xr:uid="{594B7482-70FA-4CBB-9998-904F4341C7F6}"/>
    <cellStyle name="Accent2 2" xfId="1826" xr:uid="{DB9C5AC0-2675-4638-9569-165CD502598C}"/>
    <cellStyle name="Accent2 2 10" xfId="1827" xr:uid="{9B5423E6-FD34-422D-9E26-783B78D8377D}"/>
    <cellStyle name="Accent2 2 11" xfId="1828" xr:uid="{C30FDEB6-900D-4BF3-A779-F33B750956E6}"/>
    <cellStyle name="Accent2 2 12" xfId="1829" xr:uid="{9EF226E2-504C-4AFB-B7C0-43DC366E7C59}"/>
    <cellStyle name="Accent2 2 13" xfId="1830" xr:uid="{A3E4445C-89E4-41F9-B424-79C4C5A059E9}"/>
    <cellStyle name="Accent2 2 14" xfId="1831" xr:uid="{4A810D86-AFD7-47AF-9FB7-688A2483EE1C}"/>
    <cellStyle name="Accent2 2 15" xfId="1832" xr:uid="{15E7E0E9-66DC-4195-89A6-92638F21CD75}"/>
    <cellStyle name="Accent2 2 16" xfId="1833" xr:uid="{A139CB90-0AE1-4255-A681-ED3A21C8E355}"/>
    <cellStyle name="Accent2 2 2" xfId="1834" xr:uid="{5003075F-2101-4BE2-A1E3-586A64A9D3BA}"/>
    <cellStyle name="Accent2 2 2 2" xfId="1835" xr:uid="{D7977D18-3D5A-4D19-B8AB-8F14459FAFAF}"/>
    <cellStyle name="Accent2 2 2 3" xfId="1836" xr:uid="{5E912964-9DA5-479A-ABE6-1007592877D3}"/>
    <cellStyle name="Accent2 2 2 4" xfId="1837" xr:uid="{C04EC0F4-3D8A-49E4-896C-9FD949DF1F5C}"/>
    <cellStyle name="Accent2 2 2 5" xfId="1838" xr:uid="{7AA9D346-0C43-42D6-814B-0E80A232B117}"/>
    <cellStyle name="Accent2 2 3" xfId="1839" xr:uid="{17FA5BA7-4815-4C0F-9701-CCA36536EC19}"/>
    <cellStyle name="Accent2 2 4" xfId="1840" xr:uid="{7F6BFABD-F6C0-4DD0-9A8B-CADC07E55395}"/>
    <cellStyle name="Accent2 2 5" xfId="1841" xr:uid="{B46FF5C4-3B0B-4624-AC87-B8DD632F3A5C}"/>
    <cellStyle name="Accent2 2 6" xfId="1842" xr:uid="{AE195F43-CE6E-4E96-9B9C-F81117258914}"/>
    <cellStyle name="Accent2 2 7" xfId="1843" xr:uid="{39F4BAFD-BF29-4F95-8774-139071FA850B}"/>
    <cellStyle name="Accent2 2 8" xfId="1844" xr:uid="{CAF91182-7A77-4532-88D9-8C90B2605D9A}"/>
    <cellStyle name="Accent2 2 9" xfId="1845" xr:uid="{2BAE75A9-85FB-42B4-B6DA-3BC3C114680E}"/>
    <cellStyle name="Accent2 3" xfId="1846" xr:uid="{F745EA46-856F-4647-BFE1-7DABF76E9B60}"/>
    <cellStyle name="Accent2 3 2" xfId="1847" xr:uid="{E686A1C2-A65F-4251-8A6A-4F602F956D00}"/>
    <cellStyle name="Accent2 3 3" xfId="1848" xr:uid="{1ED76983-00BD-4489-A0AD-4051ACAB7C51}"/>
    <cellStyle name="Accent2 3 4" xfId="1849" xr:uid="{FD4DF597-D8AF-43DB-A2E8-D94558EA88CA}"/>
    <cellStyle name="Accent2 3 5" xfId="1850" xr:uid="{ADBD36D2-E956-4A7B-9963-1FBE80BBC50C}"/>
    <cellStyle name="Accent2 3 6" xfId="1851" xr:uid="{08FB0A22-D769-4506-A681-1FB7A01E2757}"/>
    <cellStyle name="Accent2 4" xfId="1852" xr:uid="{22843B57-49F8-4021-8298-E93EEFCCD660}"/>
    <cellStyle name="Accent2 4 2" xfId="1853" xr:uid="{DBE61BD2-802D-4D30-A312-B2EE99C9FFFC}"/>
    <cellStyle name="Accent2 5" xfId="1854" xr:uid="{4375F30D-A745-4F4E-82E3-6A34C9809C42}"/>
    <cellStyle name="Accent2 5 2" xfId="1855" xr:uid="{30FB6840-091B-4F45-89B3-9926E8A0DE8D}"/>
    <cellStyle name="Accent2 6" xfId="1856" xr:uid="{CD873DEE-53AA-4E65-90BE-60AEE144552D}"/>
    <cellStyle name="Accent2 6 2" xfId="1857" xr:uid="{A46C8954-FCC9-49D0-A49F-B62A95ACF032}"/>
    <cellStyle name="Accent2 7" xfId="1858" xr:uid="{F90ECD34-A98C-4CC6-8B5B-B5D61877A241}"/>
    <cellStyle name="Accent2 7 2" xfId="1859" xr:uid="{0B732B98-7DE4-4BDA-A4E7-577F52F081D5}"/>
    <cellStyle name="Accent2 8" xfId="1860" xr:uid="{5E00910A-85F2-468A-A3B1-2447450FCE89}"/>
    <cellStyle name="Accent2 8 2" xfId="1861" xr:uid="{286BE85C-E55A-4A46-85B2-2FF9E222A5A4}"/>
    <cellStyle name="Accent2 9" xfId="1862" xr:uid="{BF157973-F006-4709-9C7C-9B211BCFF388}"/>
    <cellStyle name="Accent3 10" xfId="1863" xr:uid="{0F8E466B-5B0F-4FDB-B54A-2B82DDF35CF2}"/>
    <cellStyle name="Accent3 11" xfId="1864" xr:uid="{5322D5D4-0F50-4BD1-87C2-FF03CFBA80A6}"/>
    <cellStyle name="Accent3 12" xfId="1865" xr:uid="{9DEDACE1-2CD8-49B8-BA64-F72EBE8F6CB1}"/>
    <cellStyle name="Accent3 13" xfId="1866" xr:uid="{54D11A48-E380-47C0-8CBD-41B7FD45365D}"/>
    <cellStyle name="Accent3 2" xfId="1867" xr:uid="{A148F25E-D495-4290-A363-A549262C1E10}"/>
    <cellStyle name="Accent3 2 10" xfId="1868" xr:uid="{A2A28144-5FBA-4EDD-ADED-7EB540171FC6}"/>
    <cellStyle name="Accent3 2 11" xfId="1869" xr:uid="{F41B83EB-87DE-4EBE-B917-1A130AFE2B96}"/>
    <cellStyle name="Accent3 2 12" xfId="1870" xr:uid="{4A4D76E3-FB96-46E9-852C-CAD4E126CCAE}"/>
    <cellStyle name="Accent3 2 13" xfId="1871" xr:uid="{6DF01D82-CB6A-4FF0-A542-E0C984A0CCC0}"/>
    <cellStyle name="Accent3 2 14" xfId="1872" xr:uid="{00ED80FF-BC3B-4B8B-8D51-543B0AF6F2F4}"/>
    <cellStyle name="Accent3 2 15" xfId="1873" xr:uid="{9FE28EE5-5C74-4CC5-A1D0-A434AA760CF6}"/>
    <cellStyle name="Accent3 2 16" xfId="1874" xr:uid="{02A9A387-6A72-4C4E-B1FA-4F536CE7CE7A}"/>
    <cellStyle name="Accent3 2 2" xfId="1875" xr:uid="{1C256428-52D4-49A2-BC60-51E82D0814FC}"/>
    <cellStyle name="Accent3 2 2 2" xfId="1876" xr:uid="{124D284C-FC66-4413-88D9-8994256E8A72}"/>
    <cellStyle name="Accent3 2 2 3" xfId="1877" xr:uid="{135EE7D9-336F-4B86-AB64-6D0387F2BCBE}"/>
    <cellStyle name="Accent3 2 2 4" xfId="1878" xr:uid="{83310264-FA77-4977-A820-1A08BE17B207}"/>
    <cellStyle name="Accent3 2 2 5" xfId="1879" xr:uid="{8354E83B-A547-4AC0-A938-4851C463564F}"/>
    <cellStyle name="Accent3 2 3" xfId="1880" xr:uid="{25FAB522-BF45-40CE-8022-3017CB61B8A7}"/>
    <cellStyle name="Accent3 2 4" xfId="1881" xr:uid="{57E84E4C-04FC-4AAC-B5CD-7053CAB1B4F3}"/>
    <cellStyle name="Accent3 2 5" xfId="1882" xr:uid="{F613B8CC-88BB-4CBF-8490-5775CEE61939}"/>
    <cellStyle name="Accent3 2 6" xfId="1883" xr:uid="{1EDA8DBE-3578-4CA3-BAB3-23CA8A8763BA}"/>
    <cellStyle name="Accent3 2 7" xfId="1884" xr:uid="{C2565455-F1E8-470D-86F9-DC6F1343CADC}"/>
    <cellStyle name="Accent3 2 8" xfId="1885" xr:uid="{75FDF5DA-C355-4AFC-9BA9-FBE6371C38A1}"/>
    <cellStyle name="Accent3 2 9" xfId="1886" xr:uid="{91B5D781-14F7-420C-A3F9-3B9AE91573D9}"/>
    <cellStyle name="Accent3 3" xfId="1887" xr:uid="{80DA29EC-103B-41A8-9E2B-EFC584F6C9C1}"/>
    <cellStyle name="Accent3 3 2" xfId="1888" xr:uid="{B5129786-4F4F-472D-9842-5D331948C437}"/>
    <cellStyle name="Accent3 3 3" xfId="1889" xr:uid="{66BF8557-0120-4D00-BE7F-8B0EB9572FF5}"/>
    <cellStyle name="Accent3 3 4" xfId="1890" xr:uid="{40577389-F10B-46FC-B589-0A214213CB4B}"/>
    <cellStyle name="Accent3 3 5" xfId="1891" xr:uid="{1757245F-A5FC-4A02-B0F2-CE2765F3A465}"/>
    <cellStyle name="Accent3 3 6" xfId="1892" xr:uid="{656BF2F9-674A-493C-8B05-23267B810CB2}"/>
    <cellStyle name="Accent3 4" xfId="1893" xr:uid="{204E74B5-D641-40B8-9420-489274C921B2}"/>
    <cellStyle name="Accent3 4 2" xfId="1894" xr:uid="{A87046AC-644A-4705-BC28-A3030C49EE1A}"/>
    <cellStyle name="Accent3 5" xfId="1895" xr:uid="{B9340225-0F92-4FA5-9FF8-BC8FE8D04CD0}"/>
    <cellStyle name="Accent3 5 2" xfId="1896" xr:uid="{811EA2B4-0797-4721-B512-9C6E9E3B65C5}"/>
    <cellStyle name="Accent3 6" xfId="1897" xr:uid="{600FDAF0-0856-4740-BFC0-6D2F17624E1B}"/>
    <cellStyle name="Accent3 6 2" xfId="1898" xr:uid="{1E636FF3-F355-465F-B225-017C6065936F}"/>
    <cellStyle name="Accent3 7" xfId="1899" xr:uid="{BDCF18F7-AA9D-4EF7-8C5C-8718AE811453}"/>
    <cellStyle name="Accent3 7 2" xfId="1900" xr:uid="{AE18CA3F-7666-4BA7-9F68-409488310EF6}"/>
    <cellStyle name="Accent3 8" xfId="1901" xr:uid="{8CB27B83-DA9D-4596-95F6-9E546A7CCD11}"/>
    <cellStyle name="Accent3 8 2" xfId="1902" xr:uid="{EAD9494F-9D33-4B06-8D41-C72BAD474808}"/>
    <cellStyle name="Accent3 9" xfId="1903" xr:uid="{BFEEC93D-D940-48F7-A7A0-40C29FA294C7}"/>
    <cellStyle name="Accent4 10" xfId="1904" xr:uid="{D912D93A-ADF9-4589-92D3-B48F89906E7E}"/>
    <cellStyle name="Accent4 11" xfId="1905" xr:uid="{7D47411B-8F2F-462E-A3A3-557D03B7C4A5}"/>
    <cellStyle name="Accent4 12" xfId="1906" xr:uid="{9B3446A9-3AD2-430D-B739-7CF429E69790}"/>
    <cellStyle name="Accent4 13" xfId="1907" xr:uid="{12D0E6BF-661E-4BE8-ADD0-662A28606D82}"/>
    <cellStyle name="Accent4 14" xfId="1908" xr:uid="{0CE0F558-9781-4BE2-B0CF-349B08A2D02F}"/>
    <cellStyle name="Accent4 15" xfId="1909" xr:uid="{89F522C5-D879-436B-925C-18FCD38D2AC4}"/>
    <cellStyle name="Accent4 16" xfId="1910" xr:uid="{AD59FA20-CBB0-44DA-8143-9250D3CEDB35}"/>
    <cellStyle name="Accent4 17" xfId="1911" xr:uid="{A1903B31-CC87-4742-859C-2755425EED90}"/>
    <cellStyle name="Accent4 18" xfId="1912" xr:uid="{F623F40E-2DAF-445C-85F8-1EDDE364C7FE}"/>
    <cellStyle name="Accent4 19" xfId="1913" xr:uid="{4D9D87E0-3D88-429F-A086-DFA6D673FED5}"/>
    <cellStyle name="Accent4 2" xfId="1914" xr:uid="{1A3A555F-2132-4464-ACAA-415EA681FDB5}"/>
    <cellStyle name="Accent4 2 10" xfId="1915" xr:uid="{BC95F61A-8772-43E8-9EAC-EAD5FD5C8CE4}"/>
    <cellStyle name="Accent4 2 11" xfId="1916" xr:uid="{C6A69709-77B6-4642-A204-DF5F4FDC687B}"/>
    <cellStyle name="Accent4 2 12" xfId="1917" xr:uid="{1DCEF1C4-C3AE-4E21-BBFA-D711F9BCBDC4}"/>
    <cellStyle name="Accent4 2 13" xfId="1918" xr:uid="{02B88818-D7A8-4805-936F-A2A565CD1FF3}"/>
    <cellStyle name="Accent4 2 14" xfId="1919" xr:uid="{5E34842B-C333-4126-B07B-EA5639645A32}"/>
    <cellStyle name="Accent4 2 15" xfId="1920" xr:uid="{A130DB99-8AAB-4F15-B9AE-68F8D1FB27A9}"/>
    <cellStyle name="Accent4 2 16" xfId="1921" xr:uid="{FE9F4414-4CB3-4135-B470-04FCDC3BD83B}"/>
    <cellStyle name="Accent4 2 2" xfId="1922" xr:uid="{59BE8136-A60C-4DEF-AD49-0FF8D8F3628C}"/>
    <cellStyle name="Accent4 2 2 2" xfId="1923" xr:uid="{63C7E15E-CF7E-4F98-8E51-457101CAE4D2}"/>
    <cellStyle name="Accent4 2 2 3" xfId="1924" xr:uid="{558A1401-7536-457E-BF99-6ECEFC8B6873}"/>
    <cellStyle name="Accent4 2 2 4" xfId="1925" xr:uid="{2F071923-7E5D-4879-9B1E-9EA6796BC94B}"/>
    <cellStyle name="Accent4 2 2 5" xfId="1926" xr:uid="{ECACF145-867B-4587-B001-504D3CA0F290}"/>
    <cellStyle name="Accent4 2 3" xfId="1927" xr:uid="{C24CEC46-D9C0-48DF-871E-CF88DE334A90}"/>
    <cellStyle name="Accent4 2 4" xfId="1928" xr:uid="{7522F112-5DCE-40E9-96B6-A260A501FCB0}"/>
    <cellStyle name="Accent4 2 5" xfId="1929" xr:uid="{09855C68-08AC-40A8-8484-CB8255A122CF}"/>
    <cellStyle name="Accent4 2 6" xfId="1930" xr:uid="{88B48369-BDD7-449D-B247-67275FDEE81B}"/>
    <cellStyle name="Accent4 2 7" xfId="1931" xr:uid="{21E04A83-C8A3-48B0-A236-3B289D5E14A5}"/>
    <cellStyle name="Accent4 2 8" xfId="1932" xr:uid="{F2AC8CC2-87A7-4DA5-884D-D71122B7AC53}"/>
    <cellStyle name="Accent4 2 9" xfId="1933" xr:uid="{4A3331E4-2F91-413C-9C77-C79BDC318087}"/>
    <cellStyle name="Accent4 20" xfId="1934" xr:uid="{5B1018BB-05EA-4C79-9525-8FE0CAAD1524}"/>
    <cellStyle name="Accent4 21" xfId="1935" xr:uid="{D86F3624-6FBE-40E0-B9F3-342A7FF19377}"/>
    <cellStyle name="Accent4 22" xfId="1936" xr:uid="{771673C8-82FD-40D4-851A-9200CAAC1B59}"/>
    <cellStyle name="Accent4 3" xfId="1937" xr:uid="{FE2AD3BA-6E99-4483-93F6-E120D826A708}"/>
    <cellStyle name="Accent4 3 2" xfId="1938" xr:uid="{A03C8F34-41C4-4D35-88AE-BEB0E04EAEC3}"/>
    <cellStyle name="Accent4 3 3" xfId="1939" xr:uid="{DA3DDFA7-0A90-4D79-97AE-461813D070BF}"/>
    <cellStyle name="Accent4 3 4" xfId="1940" xr:uid="{596E9687-F3DA-4922-A008-E6E9E359521C}"/>
    <cellStyle name="Accent4 3 5" xfId="1941" xr:uid="{DE2342C0-22D3-4247-8906-8CD54B8125EA}"/>
    <cellStyle name="Accent4 3 6" xfId="1942" xr:uid="{D175E618-98F2-4266-94A2-CA728117D09E}"/>
    <cellStyle name="Accent4 4" xfId="1943" xr:uid="{EEAB0EE3-85B4-41F6-ADA4-AC8E3C432170}"/>
    <cellStyle name="Accent4 4 2" xfId="1944" xr:uid="{6EAE40B2-35DA-4761-92BD-A0D076148567}"/>
    <cellStyle name="Accent4 5" xfId="1945" xr:uid="{A9E68E09-2D6D-465A-96B4-C1FE52A32B4E}"/>
    <cellStyle name="Accent4 5 2" xfId="1946" xr:uid="{65D4DB73-ECAB-4346-9D65-C20682337E2D}"/>
    <cellStyle name="Accent4 6" xfId="1947" xr:uid="{32C9A42F-B88E-48E2-A292-AD2AD7475393}"/>
    <cellStyle name="Accent4 6 2" xfId="1948" xr:uid="{7CB78F54-428E-40CB-84E5-BA67E3D3B51D}"/>
    <cellStyle name="Accent4 7" xfId="1949" xr:uid="{1A1497DE-DE6F-410E-B8F6-DB8B088FA6F6}"/>
    <cellStyle name="Accent4 7 2" xfId="1950" xr:uid="{543FA13B-EDE7-4A2E-A699-223EB763FA4A}"/>
    <cellStyle name="Accent4 8" xfId="1951" xr:uid="{2238D86F-3F5F-4B79-AE18-AF300E2E60CA}"/>
    <cellStyle name="Accent4 8 2" xfId="1952" xr:uid="{83E8B751-9871-48A3-BE3D-85F63D520308}"/>
    <cellStyle name="Accent4 9" xfId="1953" xr:uid="{B213A521-972F-4C72-B403-E329C79D38BB}"/>
    <cellStyle name="Accent5 10" xfId="1954" xr:uid="{869C982B-8EE9-4391-8F93-228485B150CF}"/>
    <cellStyle name="Accent5 11" xfId="1955" xr:uid="{797A68E2-BCF5-4611-A0FD-43B841326A3E}"/>
    <cellStyle name="Accent5 12" xfId="1956" xr:uid="{309C97B3-A02D-49EF-87D7-FD082169F150}"/>
    <cellStyle name="Accent5 13" xfId="1957" xr:uid="{233B46F3-B479-4939-B206-59511E9D6D6D}"/>
    <cellStyle name="Accent5 2" xfId="1958" xr:uid="{7F56504A-2F09-4EDF-9203-66B4ACB18A87}"/>
    <cellStyle name="Accent5 2 10" xfId="1959" xr:uid="{3AE84BB2-A182-432C-AAC1-B87DF403C1F6}"/>
    <cellStyle name="Accent5 2 11" xfId="1960" xr:uid="{4D269C76-D9DE-44B9-8DF6-3E65E22009E1}"/>
    <cellStyle name="Accent5 2 12" xfId="1961" xr:uid="{7EB7537F-9837-44DB-860B-9F12A110D099}"/>
    <cellStyle name="Accent5 2 13" xfId="1962" xr:uid="{14C34226-8476-44BA-BC91-E22DA9FEBEC7}"/>
    <cellStyle name="Accent5 2 14" xfId="1963" xr:uid="{FF015116-CB47-4902-9688-0129C77F8D48}"/>
    <cellStyle name="Accent5 2 15" xfId="1964" xr:uid="{0AD9095B-B966-4924-A54D-922BABE9C91F}"/>
    <cellStyle name="Accent5 2 16" xfId="1965" xr:uid="{85AC0DF2-787B-47B3-BAA9-EA5EC7CBB1D3}"/>
    <cellStyle name="Accent5 2 2" xfId="1966" xr:uid="{3DBE54EF-59A5-4940-9A60-BCA8D4BF27E6}"/>
    <cellStyle name="Accent5 2 2 2" xfId="1967" xr:uid="{3AB92099-7C33-48B0-8F95-B34C11065661}"/>
    <cellStyle name="Accent5 2 2 3" xfId="1968" xr:uid="{A6DB7A3B-4380-4C23-BC6F-3D5AA1719ECD}"/>
    <cellStyle name="Accent5 2 2 4" xfId="1969" xr:uid="{00E676BF-EF8E-4FC6-BBCD-288D5CB536E0}"/>
    <cellStyle name="Accent5 2 2 5" xfId="1970" xr:uid="{4FE58151-C172-4FEB-A52D-517D76F0ABEE}"/>
    <cellStyle name="Accent5 2 3" xfId="1971" xr:uid="{D7D5F489-BD04-4446-B6EE-63039A7136C9}"/>
    <cellStyle name="Accent5 2 4" xfId="1972" xr:uid="{07C792B8-BDE7-41E2-A732-861F1B82426C}"/>
    <cellStyle name="Accent5 2 5" xfId="1973" xr:uid="{442DA224-1854-4CAF-A510-F9BE7FCC8C11}"/>
    <cellStyle name="Accent5 2 6" xfId="1974" xr:uid="{8C15AD74-D9CE-4D95-9622-64E96DE8C425}"/>
    <cellStyle name="Accent5 2 7" xfId="1975" xr:uid="{98583987-6332-4301-BD54-E80B14D23C59}"/>
    <cellStyle name="Accent5 2 8" xfId="1976" xr:uid="{2CBB418E-6994-4D64-A1D7-245F98043B41}"/>
    <cellStyle name="Accent5 2 9" xfId="1977" xr:uid="{6BDA63CC-6209-45D6-8D7B-7CD88A2A91FF}"/>
    <cellStyle name="Accent5 3" xfId="1978" xr:uid="{0120B1D1-89E5-420D-BC8B-D1625BFF27F2}"/>
    <cellStyle name="Accent5 3 10" xfId="1979" xr:uid="{0E75D0EA-3D94-40CB-AA8C-562AB58BB04B}"/>
    <cellStyle name="Accent5 3 2" xfId="1980" xr:uid="{85497A89-1AD5-464A-8D95-393C45C8978F}"/>
    <cellStyle name="Accent5 3 2 2" xfId="1981" xr:uid="{30A31A7A-36CA-42D4-9F8A-22CBEE3BBE32}"/>
    <cellStyle name="Accent5 3 2 3" xfId="1982" xr:uid="{FD4BA410-84E2-4AD2-BD3E-08514678F876}"/>
    <cellStyle name="Accent5 3 2 4" xfId="1983" xr:uid="{762912D5-C565-4904-91BA-F78B732B11D9}"/>
    <cellStyle name="Accent5 3 2 5" xfId="1984" xr:uid="{7342CB40-A427-45AD-A424-D6DDA96CB2E9}"/>
    <cellStyle name="Accent5 3 3" xfId="1985" xr:uid="{6A9456A9-D050-47FE-951F-8370E7D98AA2}"/>
    <cellStyle name="Accent5 3 4" xfId="1986" xr:uid="{403DDC7F-3364-4D88-AF68-217D2BF0F867}"/>
    <cellStyle name="Accent5 3 5" xfId="1987" xr:uid="{3EA6CCC5-C2B9-423F-A0A6-73EC365E0DC8}"/>
    <cellStyle name="Accent5 3 6" xfId="1988" xr:uid="{90686EBD-3F0C-4159-968E-41890C2F3724}"/>
    <cellStyle name="Accent5 3 7" xfId="1989" xr:uid="{441E916C-9747-4EB8-9986-DED6626DBF9F}"/>
    <cellStyle name="Accent5 3 8" xfId="1990" xr:uid="{98B53B7F-520B-440E-ADB8-1EDBBF4514AD}"/>
    <cellStyle name="Accent5 3 9" xfId="1991" xr:uid="{1285C6A1-A181-4AA1-9C3C-28420459048E}"/>
    <cellStyle name="Accent5 4" xfId="1992" xr:uid="{862C76C7-31D7-4A6D-932B-865F2A03A85B}"/>
    <cellStyle name="Accent5 4 2" xfId="1993" xr:uid="{F48BED6B-D0D0-4DC9-8900-CE223A4E9216}"/>
    <cellStyle name="Accent5 4 3" xfId="1994" xr:uid="{57544717-BF94-4E95-A1D5-87462D097A98}"/>
    <cellStyle name="Accent5 4 4" xfId="1995" xr:uid="{AFE4D24D-C436-4AE0-A7B2-840489462051}"/>
    <cellStyle name="Accent5 4 5" xfId="1996" xr:uid="{FE6218B0-62E8-4FA9-B9F9-6F20AA25D41C}"/>
    <cellStyle name="Accent5 4 6" xfId="1997" xr:uid="{E9BAA45D-4750-4E2D-B64B-A6E61E6B0976}"/>
    <cellStyle name="Accent5 4 7" xfId="1998" xr:uid="{43D84A2E-A2EE-4FAC-9883-21F892916305}"/>
    <cellStyle name="Accent5 5" xfId="1999" xr:uid="{D9E704BE-536B-470B-B762-6F637472CECE}"/>
    <cellStyle name="Accent5 5 2" xfId="2000" xr:uid="{16095EEB-4A9E-483D-BF53-37AB8CD37891}"/>
    <cellStyle name="Accent5 6" xfId="2001" xr:uid="{4B07901B-5BFF-41E2-B142-6AE598003F46}"/>
    <cellStyle name="Accent5 6 2" xfId="2002" xr:uid="{FFD03B00-8954-4364-A4C9-782347C4CA14}"/>
    <cellStyle name="Accent5 7" xfId="2003" xr:uid="{CD7A713A-CA44-45C6-A161-C2BEF3E0541C}"/>
    <cellStyle name="Accent5 7 2" xfId="2004" xr:uid="{A3669ED8-13CB-499B-AB5E-EADD32166848}"/>
    <cellStyle name="Accent5 8" xfId="2005" xr:uid="{7E738A28-BEB4-41D3-80E0-8943F4765CEE}"/>
    <cellStyle name="Accent5 8 2" xfId="2006" xr:uid="{C41C90E9-B2F1-410A-899E-C7634CAEA7DF}"/>
    <cellStyle name="Accent5 9" xfId="2007" xr:uid="{6BAE8B86-0EDA-4745-9287-7B4523608D4B}"/>
    <cellStyle name="Accent6 10" xfId="2008" xr:uid="{5EDC4DB5-FCF7-4613-8527-68C2DEFB4FE4}"/>
    <cellStyle name="Accent6 11" xfId="2009" xr:uid="{7C940C9F-1C27-40F0-AE79-F9205CA7475E}"/>
    <cellStyle name="Accent6 12" xfId="2010" xr:uid="{13BBB00F-7040-4484-9AB4-E55EF89B7E74}"/>
    <cellStyle name="Accent6 13" xfId="2011" xr:uid="{2F96DB91-6EBF-49F8-B4B0-3C8C4A797783}"/>
    <cellStyle name="Accent6 14" xfId="2012" xr:uid="{5AE6FD50-A141-4051-A9D8-749B5A545D78}"/>
    <cellStyle name="Accent6 15" xfId="2013" xr:uid="{1AEEEACB-D87A-48C2-A861-A9ADBCBD187F}"/>
    <cellStyle name="Accent6 16" xfId="2014" xr:uid="{CCB33AA3-9E5A-43EA-9B7F-ECF0699A06C2}"/>
    <cellStyle name="Accent6 17" xfId="2015" xr:uid="{2959B788-EAF6-4135-925C-C0CDB08AB2F3}"/>
    <cellStyle name="Accent6 18" xfId="2016" xr:uid="{B5DD9BD7-00CF-42B9-BEFE-FC46FC7D609D}"/>
    <cellStyle name="Accent6 19" xfId="2017" xr:uid="{27D5613A-3CA1-4844-A1CD-8855DD3E7626}"/>
    <cellStyle name="Accent6 2" xfId="2018" xr:uid="{0AD6E3AF-2062-407F-8B1F-E5D10E58BB15}"/>
    <cellStyle name="Accent6 2 10" xfId="2019" xr:uid="{0DAA5484-A60C-4C99-A8F4-D397719C96FC}"/>
    <cellStyle name="Accent6 2 11" xfId="2020" xr:uid="{0C0391EC-205D-4356-915B-DCF0CB4148E5}"/>
    <cellStyle name="Accent6 2 12" xfId="2021" xr:uid="{38A5E50D-FDFE-4D82-90DB-FA9C80E24749}"/>
    <cellStyle name="Accent6 2 13" xfId="2022" xr:uid="{BE042E96-12BD-41B1-A048-670F89724237}"/>
    <cellStyle name="Accent6 2 14" xfId="2023" xr:uid="{B360CA64-B6F8-471C-9ED8-BBFA64300A06}"/>
    <cellStyle name="Accent6 2 15" xfId="2024" xr:uid="{0B7B0AEE-22DB-4447-9E49-D8F555BB3999}"/>
    <cellStyle name="Accent6 2 16" xfId="2025" xr:uid="{7F1A437B-CD09-4EB2-AB0B-1FDC5E668309}"/>
    <cellStyle name="Accent6 2 2" xfId="2026" xr:uid="{52DBA642-D3D6-4B3A-A786-E10E68475F53}"/>
    <cellStyle name="Accent6 2 2 2" xfId="2027" xr:uid="{5B03D7AB-5BB8-4516-8D96-DE09E4E78969}"/>
    <cellStyle name="Accent6 2 2 3" xfId="2028" xr:uid="{7747628E-879B-406E-B42E-1DFE42F203CF}"/>
    <cellStyle name="Accent6 2 2 4" xfId="2029" xr:uid="{F0767658-B9FD-4034-92FD-B468EBB1D9B6}"/>
    <cellStyle name="Accent6 2 2 5" xfId="2030" xr:uid="{E0940F55-81E8-450A-9685-5A8703C47277}"/>
    <cellStyle name="Accent6 2 3" xfId="2031" xr:uid="{0B612ED3-C91B-4010-B074-2F3036F55373}"/>
    <cellStyle name="Accent6 2 4" xfId="2032" xr:uid="{930C3311-733B-4BFF-8024-C347FC9EDF4B}"/>
    <cellStyle name="Accent6 2 5" xfId="2033" xr:uid="{80531988-A26A-45C8-81F3-59A2A17CAC8A}"/>
    <cellStyle name="Accent6 2 6" xfId="2034" xr:uid="{888C944F-6B86-43DC-961C-CB2934AAA4F6}"/>
    <cellStyle name="Accent6 2 7" xfId="2035" xr:uid="{ACC89548-99D6-4778-B4B6-CF86490450D5}"/>
    <cellStyle name="Accent6 2 8" xfId="2036" xr:uid="{39FD0F3C-FD77-4A1E-907D-4827CD0F7421}"/>
    <cellStyle name="Accent6 2 9" xfId="2037" xr:uid="{F83F8490-E855-4B2F-983C-2FB5ECEC353F}"/>
    <cellStyle name="Accent6 20" xfId="2038" xr:uid="{52E4891F-0B92-4C98-A02E-C61CE50CBF8A}"/>
    <cellStyle name="Accent6 21" xfId="2039" xr:uid="{D79E3ED2-683E-4489-A289-85704E8D8F2E}"/>
    <cellStyle name="Accent6 22" xfId="2040" xr:uid="{8990F7EB-C279-456F-AB5F-863B96FDB5E6}"/>
    <cellStyle name="Accent6 23" xfId="2041" xr:uid="{72545C74-41E7-462E-8872-2C11EDB9D2F9}"/>
    <cellStyle name="Accent6 3" xfId="2042" xr:uid="{6048B43F-B464-4064-9086-15CD84D9B77C}"/>
    <cellStyle name="Accent6 3 2" xfId="2043" xr:uid="{19746CDA-5C7B-495A-9734-5E29290227B5}"/>
    <cellStyle name="Accent6 3 3" xfId="2044" xr:uid="{AD61B99C-27C8-429C-98F2-B217C2923614}"/>
    <cellStyle name="Accent6 3 4" xfId="2045" xr:uid="{E4A9C0B5-1AE0-4A79-977E-9A8502B3D56F}"/>
    <cellStyle name="Accent6 3 5" xfId="2046" xr:uid="{B913CBC1-8ECF-4721-B857-B0AF92EB53A6}"/>
    <cellStyle name="Accent6 3 6" xfId="2047" xr:uid="{78B728A2-9B2A-4795-AA9D-45F1E73EBF85}"/>
    <cellStyle name="Accent6 4" xfId="2048" xr:uid="{99F5B499-CE02-46D4-96A0-02A94E59BEE9}"/>
    <cellStyle name="Accent6 4 2" xfId="2049" xr:uid="{0FF4BA1F-10A8-497D-8E44-8E969E47D1E9}"/>
    <cellStyle name="Accent6 5" xfId="2050" xr:uid="{9D638933-1D87-457C-9E55-A99FF4B7AF7C}"/>
    <cellStyle name="Accent6 5 2" xfId="2051" xr:uid="{2E01A065-E8AF-40E7-9A47-2B6EBC57D45E}"/>
    <cellStyle name="Accent6 6" xfId="2052" xr:uid="{21527485-DBE3-4069-B19B-5CFED4397110}"/>
    <cellStyle name="Accent6 6 2" xfId="2053" xr:uid="{A206F28B-C2A9-425B-BEB7-F2C3DE1C0FCC}"/>
    <cellStyle name="Accent6 7" xfId="2054" xr:uid="{72462705-8366-4DEE-8108-B7F73B9C0315}"/>
    <cellStyle name="Accent6 7 2" xfId="2055" xr:uid="{D44EC7D6-910C-4491-9739-C06BF20363ED}"/>
    <cellStyle name="Accent6 8" xfId="2056" xr:uid="{2001E8FD-7853-4796-A63F-D0D8C339145C}"/>
    <cellStyle name="Accent6 8 2" xfId="2057" xr:uid="{D4FC54AD-6B88-439E-8503-485BDAFD4D74}"/>
    <cellStyle name="Accent6 9" xfId="2058" xr:uid="{566D973D-34CF-43C7-9FB4-914CCF1369E1}"/>
    <cellStyle name="Agara" xfId="2059" xr:uid="{3DB75BDE-237F-42F4-8B62-806AE755EB8A}"/>
    <cellStyle name="ArialBold8" xfId="2060" xr:uid="{0503ED35-13A4-418E-B2DF-A0783500E958}"/>
    <cellStyle name="ArialNormal8" xfId="2061" xr:uid="{38F2BF26-B033-4116-B70C-FF9161CC498C}"/>
    <cellStyle name="Bad 10" xfId="2062" xr:uid="{1259E8D9-EFDB-4434-AEED-D855C59A031D}"/>
    <cellStyle name="Bad 11" xfId="2063" xr:uid="{DC4431F5-0C9D-498D-9A88-9D9118FE7E0F}"/>
    <cellStyle name="Bad 12" xfId="2064" xr:uid="{F4CA5F70-74E9-4C1B-81A6-C1C1F8DDA382}"/>
    <cellStyle name="Bad 13" xfId="2065" xr:uid="{672C4AB4-FCC1-4737-86E0-23DFA76AE736}"/>
    <cellStyle name="Bad 2" xfId="2066" xr:uid="{A9B50837-D5B6-4ADA-9EBC-1BB137022EA1}"/>
    <cellStyle name="Bad 2 10" xfId="2067" xr:uid="{3AB2FDF6-38D1-4176-A054-DD915CCFA577}"/>
    <cellStyle name="Bad 2 11" xfId="2068" xr:uid="{9AC1AB2E-EB1C-4A9B-A8E9-99BC9D635042}"/>
    <cellStyle name="Bad 2 12" xfId="2069" xr:uid="{492BA5AD-B943-43EE-A664-A49183B2896B}"/>
    <cellStyle name="Bad 2 13" xfId="2070" xr:uid="{407CEEE0-19DF-4009-B6A8-0CC18D26F8EB}"/>
    <cellStyle name="Bad 2 14" xfId="2071" xr:uid="{827D3ADB-2BEC-4AB6-8F99-60F49783A189}"/>
    <cellStyle name="Bad 2 15" xfId="2072" xr:uid="{4F5FE9D9-7E14-4145-BF37-B8DAB4D67D80}"/>
    <cellStyle name="Bad 2 16" xfId="2073" xr:uid="{C1453D60-83C3-431A-A06A-6BDE2920F71D}"/>
    <cellStyle name="Bad 2 2" xfId="2074" xr:uid="{063A6EBE-ACB0-44F1-BE8E-E309310AFFE3}"/>
    <cellStyle name="Bad 2 2 2" xfId="2075" xr:uid="{66B7C4B0-1D99-465D-882F-E3132E7816FE}"/>
    <cellStyle name="Bad 2 2 3" xfId="2076" xr:uid="{79B2E503-9CFA-491B-A500-7A3153EC12C7}"/>
    <cellStyle name="Bad 2 2 4" xfId="2077" xr:uid="{D151D6E5-28E1-4D9B-AE6F-1949E0B4FCE4}"/>
    <cellStyle name="Bad 2 2 5" xfId="2078" xr:uid="{D2A76B06-85CC-4689-A2F5-734D80F81D82}"/>
    <cellStyle name="Bad 2 3" xfId="2079" xr:uid="{EA164D85-E8F8-4A9D-BA9C-9A8798A59500}"/>
    <cellStyle name="Bad 2 4" xfId="2080" xr:uid="{15B9B0AD-68E9-486D-86FF-814ABD05A2C5}"/>
    <cellStyle name="Bad 2 5" xfId="2081" xr:uid="{05192B60-D952-4262-8923-8211C8881D21}"/>
    <cellStyle name="Bad 2 6" xfId="2082" xr:uid="{E466DE66-E8AC-45FB-8BA3-ACF45FECC438}"/>
    <cellStyle name="Bad 2 7" xfId="2083" xr:uid="{5ED2B53C-609C-40C1-BCDC-0313976B5ECB}"/>
    <cellStyle name="Bad 2 8" xfId="2084" xr:uid="{FA7561B7-687A-446E-AA4C-B1B6825739B1}"/>
    <cellStyle name="Bad 2 9" xfId="2085" xr:uid="{E6BD0C52-2172-4469-B861-492658FFB95F}"/>
    <cellStyle name="Bad 3" xfId="2086" xr:uid="{9D603B22-CA78-48E6-8B08-4AB88DDB7083}"/>
    <cellStyle name="Bad 3 2" xfId="2087" xr:uid="{4E5BF1DA-873E-4E3B-9333-40B5E938BCDD}"/>
    <cellStyle name="Bad 3 3" xfId="2088" xr:uid="{DE256A7E-D13D-47C8-8481-D9A3D8ADC58B}"/>
    <cellStyle name="Bad 3 4" xfId="2089" xr:uid="{9001AEFE-658B-42AE-9D94-3CB1B9B4DB11}"/>
    <cellStyle name="Bad 3 5" xfId="2090" xr:uid="{4A351721-D267-41AA-8D3A-1DB580D783C7}"/>
    <cellStyle name="Bad 3 6" xfId="2091" xr:uid="{E5425AC0-E3E3-4D61-9CCD-4D9644094FE4}"/>
    <cellStyle name="Bad 4" xfId="2092" xr:uid="{BF916268-2B10-49A2-818F-89C1F91DB1F5}"/>
    <cellStyle name="Bad 4 2" xfId="2093" xr:uid="{06AFAE49-EA2A-4B5E-BE6F-C676545801C5}"/>
    <cellStyle name="Bad 5" xfId="2094" xr:uid="{93E5F837-1E03-4379-B9B3-C4A25DAF1647}"/>
    <cellStyle name="Bad 5 2" xfId="2095" xr:uid="{F8F79340-2DE5-4C54-889E-FDE598BC6802}"/>
    <cellStyle name="Bad 6" xfId="2096" xr:uid="{C559F382-8496-4C75-A12E-D440B4309B6A}"/>
    <cellStyle name="Bad 6 2" xfId="2097" xr:uid="{0756DD61-24FE-45CD-BED8-7991CE43BAD9}"/>
    <cellStyle name="Bad 7" xfId="2098" xr:uid="{36D0FCAC-85E2-42BA-8B45-8F48480103AC}"/>
    <cellStyle name="Bad 7 2" xfId="2099" xr:uid="{2ECE1AE5-CD0D-4811-8263-C265191632F8}"/>
    <cellStyle name="Bad 8" xfId="2100" xr:uid="{3D958456-1B4F-4951-B6CD-896A03A4DE61}"/>
    <cellStyle name="Bad 8 2" xfId="2101" xr:uid="{4C854F2C-D4D6-46B1-80DA-56AF55EE0E6E}"/>
    <cellStyle name="Bad 9" xfId="2102" xr:uid="{A0067AA6-1EEC-443C-AF34-2C72671A3898}"/>
    <cellStyle name="Calculation 10" xfId="2103" xr:uid="{45DB9A1C-E590-4954-BB22-D41780B660E5}"/>
    <cellStyle name="Calculation 11" xfId="2104" xr:uid="{899DDFDD-A75A-4006-84F1-E1EA17E03700}"/>
    <cellStyle name="Calculation 12" xfId="2105" xr:uid="{AF403B2B-5BFA-49F3-964C-3188C6970A4A}"/>
    <cellStyle name="Calculation 13" xfId="2106" xr:uid="{A49E553B-7457-444A-8E9B-DFC4CCC75933}"/>
    <cellStyle name="Calculation 14" xfId="2107" xr:uid="{F821151B-06AD-4EA6-8D9C-DCA66F508033}"/>
    <cellStyle name="Calculation 15" xfId="2108" xr:uid="{3834A094-C3D6-49C9-821E-2E0F0A31EA1D}"/>
    <cellStyle name="Calculation 16" xfId="2109" xr:uid="{91D7D225-7BE6-4409-AF10-B50C573D0344}"/>
    <cellStyle name="Calculation 17" xfId="2110" xr:uid="{9767797E-3331-45A0-8260-59AD2272AB4A}"/>
    <cellStyle name="Calculation 18" xfId="2111" xr:uid="{8B8292FD-6FA7-4515-A7CD-BDDAB31DAD59}"/>
    <cellStyle name="Calculation 19" xfId="2112" xr:uid="{D58D14BB-38F0-4345-9FD2-13FFA338106A}"/>
    <cellStyle name="Calculation 2" xfId="2113" xr:uid="{CB92A6AB-F530-47E0-BF0E-BC62CB833741}"/>
    <cellStyle name="Calculation 2 10" xfId="2114" xr:uid="{4EF1923F-5A37-47FF-A9D8-AB5E30F3615F}"/>
    <cellStyle name="Calculation 2 11" xfId="2115" xr:uid="{9B596036-57FB-4685-8643-76DEBC1AA75E}"/>
    <cellStyle name="Calculation 2 12" xfId="2116" xr:uid="{D8A58DAC-E901-4298-934F-99747AB0CD11}"/>
    <cellStyle name="Calculation 2 13" xfId="2117" xr:uid="{45368D48-F043-4AD4-9748-66380932D638}"/>
    <cellStyle name="Calculation 2 14" xfId="2118" xr:uid="{D3B9DDFE-9280-44EC-BAB6-7BC8EDD4FCFF}"/>
    <cellStyle name="Calculation 2 15" xfId="2119" xr:uid="{7D3A2B0B-1179-453D-A4AF-52CDB6A77950}"/>
    <cellStyle name="Calculation 2 16" xfId="2120" xr:uid="{5728C5BE-547C-4698-BBF5-B92DFAFBF617}"/>
    <cellStyle name="Calculation 2 17" xfId="2121" xr:uid="{778C6CF5-8FFA-4B4F-A5AC-649D146C9C97}"/>
    <cellStyle name="Calculation 2 18" xfId="2122" xr:uid="{08518AB4-45D0-4821-9B77-F920ADED6AA5}"/>
    <cellStyle name="Calculation 2 2" xfId="2123" xr:uid="{13FA0A4D-4DC4-4A35-A4EE-546EBBE707AB}"/>
    <cellStyle name="Calculation 2 2 2" xfId="2124" xr:uid="{919233F7-019E-4F48-A5E4-65189D5FCE11}"/>
    <cellStyle name="Calculation 2 2 3" xfId="2125" xr:uid="{6AC02684-5D9F-4AA1-AE0B-F224923164B8}"/>
    <cellStyle name="Calculation 2 2 4" xfId="2126" xr:uid="{F4CE26DA-5CC4-4A70-A71E-66A325C8B09E}"/>
    <cellStyle name="Calculation 2 2 5" xfId="2127" xr:uid="{D49E1992-0826-470C-857D-075D5FB69751}"/>
    <cellStyle name="Calculation 2 3" xfId="2128" xr:uid="{6ECC0978-2E37-40F2-9569-85D21A1914B6}"/>
    <cellStyle name="Calculation 2 4" xfId="2129" xr:uid="{DB6E00FB-5F94-4127-BACE-05763AF5F25E}"/>
    <cellStyle name="Calculation 2 5" xfId="2130" xr:uid="{E425074E-4818-4A6B-B738-59998C1E0914}"/>
    <cellStyle name="Calculation 2 6" xfId="2131" xr:uid="{676417C0-46FF-4AA7-B8B5-B13C213C5480}"/>
    <cellStyle name="Calculation 2 7" xfId="2132" xr:uid="{9B5A4113-0E75-4B08-8F00-AE0FE177BA65}"/>
    <cellStyle name="Calculation 2 8" xfId="2133" xr:uid="{66CE2A04-A029-4346-AF39-85FF5EDBDA6C}"/>
    <cellStyle name="Calculation 2 9" xfId="2134" xr:uid="{3CDFB2D3-9CA2-49FF-8389-A7E181651A2A}"/>
    <cellStyle name="Calculation 20" xfId="2135" xr:uid="{8F04B267-1429-4BDA-9A01-A2A2393E5E61}"/>
    <cellStyle name="Calculation 21" xfId="2136" xr:uid="{66035EDB-45FC-49FF-A14F-9AD8F56590FD}"/>
    <cellStyle name="Calculation 22" xfId="2137" xr:uid="{D751FA6D-640D-4325-B7AA-C4080EDA61BC}"/>
    <cellStyle name="Calculation 23" xfId="2138" xr:uid="{B70C543C-5A5F-4BCF-A225-EE7692CA92B5}"/>
    <cellStyle name="Calculation 24" xfId="2139" xr:uid="{8494992C-0D66-4522-BA30-32120398FC80}"/>
    <cellStyle name="Calculation 3" xfId="2140" xr:uid="{1CA58D28-CA1D-4E22-BB17-50DF2B8F64EF}"/>
    <cellStyle name="Calculation 3 2" xfId="2141" xr:uid="{04739EE3-620D-42B7-B17B-73F061B65589}"/>
    <cellStyle name="Calculation 3 3" xfId="2142" xr:uid="{7AE260B7-B7D0-4BC0-AA85-E73DA55FF81D}"/>
    <cellStyle name="Calculation 3 4" xfId="2143" xr:uid="{FF25358C-D458-4D4E-A199-66170AC63002}"/>
    <cellStyle name="Calculation 3 5" xfId="2144" xr:uid="{588A3FDC-BEF4-4E28-9753-59D293EE9787}"/>
    <cellStyle name="Calculation 3 6" xfId="2145" xr:uid="{952BE260-C3B2-4915-92A5-C95F167F9B6F}"/>
    <cellStyle name="Calculation 3 7" xfId="2146" xr:uid="{08FB7A5C-5CAD-45C0-896C-49A27F716E36}"/>
    <cellStyle name="Calculation 3 8" xfId="2147" xr:uid="{F7919792-2F40-407A-B46E-AE931661C214}"/>
    <cellStyle name="Calculation 4" xfId="2148" xr:uid="{5A1E70DE-4F18-4AB1-B9F3-CD7D9AB22599}"/>
    <cellStyle name="Calculation 4 2" xfId="2149" xr:uid="{AA83E24C-D16D-4DBB-B4DF-F88B110718B3}"/>
    <cellStyle name="Calculation 4 3" xfId="2150" xr:uid="{7B41CF6C-2F8A-4994-8B63-B8F8BCDA46F5}"/>
    <cellStyle name="Calculation 4 4" xfId="2151" xr:uid="{01AEE45F-CBD8-420D-9EC0-9A65B5C8F43B}"/>
    <cellStyle name="Calculation 5" xfId="2152" xr:uid="{4C336A59-2698-43C0-B97B-0CA022064FD5}"/>
    <cellStyle name="Calculation 5 2" xfId="2153" xr:uid="{BEEE73AC-E513-4396-BC9C-D21A36DA33E7}"/>
    <cellStyle name="Calculation 5 3" xfId="2154" xr:uid="{8F180F36-31A4-4901-907E-71D998582580}"/>
    <cellStyle name="Calculation 5 4" xfId="2155" xr:uid="{4D513F0E-CA18-4CD1-B19C-79777A65EBA5}"/>
    <cellStyle name="Calculation 6" xfId="2156" xr:uid="{7FB51193-57E7-4AEF-9AC8-D6B4B6C01790}"/>
    <cellStyle name="Calculation 6 2" xfId="2157" xr:uid="{B1C60F5C-C072-4C31-990A-F32D99F2AAC9}"/>
    <cellStyle name="Calculation 6 3" xfId="2158" xr:uid="{5C8D7B04-F78D-4CE3-8EFA-9C560AA6F06D}"/>
    <cellStyle name="Calculation 7" xfId="2159" xr:uid="{E4902954-BEA7-4D3C-9E26-D53652ABADBD}"/>
    <cellStyle name="Calculation 7 2" xfId="2160" xr:uid="{2863D33B-0AE4-48DA-A819-5774815E6FEE}"/>
    <cellStyle name="Calculation 8" xfId="2161" xr:uid="{EF610A03-B95E-48A5-934E-C4BA9C5050F7}"/>
    <cellStyle name="Calculation 8 2" xfId="2162" xr:uid="{5E163265-9813-4CE9-B56C-A0FF5E38809F}"/>
    <cellStyle name="Calculation 9" xfId="2163" xr:uid="{0BB0F09D-5799-468C-96C9-FFBCB9D4763D}"/>
    <cellStyle name="cComma0" xfId="2164" xr:uid="{98F6ACD4-388D-4530-B22D-E7729CD6A330}"/>
    <cellStyle name="cComma1" xfId="2165" xr:uid="{018F6DA2-F3AF-4238-BD54-7DE416663905}"/>
    <cellStyle name="cComma2" xfId="2166" xr:uid="{9A30AE95-4A86-4B4E-9DE7-BDE20F48A860}"/>
    <cellStyle name="cDateDM" xfId="2167" xr:uid="{B4E993DF-26C2-4D5B-BFCF-085450063B6E}"/>
    <cellStyle name="cDateDMY" xfId="2168" xr:uid="{84424A8D-2065-4B5A-AF8D-7A3ABB71EB63}"/>
    <cellStyle name="cDateMY" xfId="2169" xr:uid="{E350FD82-BE9C-4AB9-9BA2-22A1BA427517}"/>
    <cellStyle name="cDateT24" xfId="2170" xr:uid="{AB48FBCE-7858-46BB-8A0E-38DD2991B8DB}"/>
    <cellStyle name="Check Cell 10" xfId="2171" xr:uid="{0C5FA5A9-7C6F-4AD2-AF40-3B70DCFF8EC6}"/>
    <cellStyle name="Check Cell 11" xfId="2172" xr:uid="{37B6252B-B280-4305-B9F0-70AEA1400F42}"/>
    <cellStyle name="Check Cell 12" xfId="2173" xr:uid="{3C4D8F9E-14BA-4A00-94F7-B540458FD4C9}"/>
    <cellStyle name="Check Cell 13" xfId="2174" xr:uid="{131570E5-2112-4290-AE78-AAF4243D3BE0}"/>
    <cellStyle name="Check Cell 2" xfId="2175" xr:uid="{B680893C-C2A0-4EE1-BBFE-EC93665AB41C}"/>
    <cellStyle name="Check Cell 2 10" xfId="2176" xr:uid="{935378DA-17CF-4E31-A589-0C170B8B7F20}"/>
    <cellStyle name="Check Cell 2 11" xfId="2177" xr:uid="{C3674ABE-34E8-4A39-9E7C-217FCF7BCF87}"/>
    <cellStyle name="Check Cell 2 12" xfId="2178" xr:uid="{456783F6-26EB-4FEA-B927-0B4D1EB4430F}"/>
    <cellStyle name="Check Cell 2 13" xfId="2179" xr:uid="{74D4198C-1444-4AF9-9F57-DC11706C77A8}"/>
    <cellStyle name="Check Cell 2 14" xfId="2180" xr:uid="{1BBD9DA3-3DC5-403A-AAED-8A8ECEFB864F}"/>
    <cellStyle name="Check Cell 2 15" xfId="2181" xr:uid="{F220CB69-0135-4842-B03C-2AFD0E9ABCAC}"/>
    <cellStyle name="Check Cell 2 16" xfId="2182" xr:uid="{0D95654A-3C25-49DA-9F16-65A7C8A3C321}"/>
    <cellStyle name="Check Cell 2 2" xfId="2183" xr:uid="{B6303ADB-5377-4635-ABCA-19AB793EBCDD}"/>
    <cellStyle name="Check Cell 2 2 2" xfId="2184" xr:uid="{9E255185-8032-42A7-B87B-1C4B54EE8F06}"/>
    <cellStyle name="Check Cell 2 2 3" xfId="2185" xr:uid="{61357C27-1DF0-48E4-9E4E-6A0FA9546289}"/>
    <cellStyle name="Check Cell 2 2 4" xfId="2186" xr:uid="{587BA608-4E97-4BDF-80F4-F40288F0948D}"/>
    <cellStyle name="Check Cell 2 2 5" xfId="2187" xr:uid="{0E04E7D7-4370-43DD-A5C3-9E05811790FE}"/>
    <cellStyle name="Check Cell 2 3" xfId="2188" xr:uid="{C95D4030-2FA8-44DD-9D8D-59FBD9CEEB34}"/>
    <cellStyle name="Check Cell 2 4" xfId="2189" xr:uid="{86B0FA56-646E-46F0-B1D1-13F5A88DC2C8}"/>
    <cellStyle name="Check Cell 2 5" xfId="2190" xr:uid="{47A3DA85-2701-43C1-85E2-A65D79AE4735}"/>
    <cellStyle name="Check Cell 2 6" xfId="2191" xr:uid="{F5120201-BEF8-4F84-AB19-7661CFF46EED}"/>
    <cellStyle name="Check Cell 2 7" xfId="2192" xr:uid="{36ED8C63-1D96-4722-A7DF-31D0BBD711EA}"/>
    <cellStyle name="Check Cell 2 8" xfId="2193" xr:uid="{91C514A3-BFCF-4F8F-906D-3720051F65C7}"/>
    <cellStyle name="Check Cell 2 9" xfId="2194" xr:uid="{FA7AC886-2CE9-4FF4-A7C4-CFB6FD2364A7}"/>
    <cellStyle name="Check Cell 3" xfId="2195" xr:uid="{9693BBD5-BF02-4C4C-B365-77E2E9EDF66C}"/>
    <cellStyle name="Check Cell 3 10" xfId="2196" xr:uid="{E8F0AD39-8BB6-44C1-BD9D-478EC4BDB58F}"/>
    <cellStyle name="Check Cell 3 2" xfId="2197" xr:uid="{8B56F8BA-C19B-42AE-960F-646D9F1D704A}"/>
    <cellStyle name="Check Cell 3 2 2" xfId="2198" xr:uid="{F1FD3FB0-AA63-4E07-AF7A-8C228DDF8754}"/>
    <cellStyle name="Check Cell 3 2 3" xfId="2199" xr:uid="{3733E482-8B32-45CC-A185-48EB075AABCD}"/>
    <cellStyle name="Check Cell 3 2 4" xfId="2200" xr:uid="{1882C04C-978D-40F8-B72E-DB6317905E53}"/>
    <cellStyle name="Check Cell 3 2 5" xfId="2201" xr:uid="{B54B946D-C2BD-4CD6-842A-FCBC93112004}"/>
    <cellStyle name="Check Cell 3 3" xfId="2202" xr:uid="{787163D1-EB47-40ED-9FD9-E43A225197C6}"/>
    <cellStyle name="Check Cell 3 4" xfId="2203" xr:uid="{A257A560-B433-4C1F-A1EB-51ABC1507EC9}"/>
    <cellStyle name="Check Cell 3 5" xfId="2204" xr:uid="{DDAE152A-8C6D-42C5-97E3-202F62BCC267}"/>
    <cellStyle name="Check Cell 3 6" xfId="2205" xr:uid="{601EFAD7-986D-40B7-95CA-D5E335F5A4B6}"/>
    <cellStyle name="Check Cell 3 7" xfId="2206" xr:uid="{219E651F-2ADB-439E-9897-0BA1AC79562A}"/>
    <cellStyle name="Check Cell 3 8" xfId="2207" xr:uid="{5A7BE788-BA05-49E9-9B61-1CB60C8D5DEC}"/>
    <cellStyle name="Check Cell 3 9" xfId="2208" xr:uid="{0EDC370C-B05E-480C-9875-7F3E404A1C6B}"/>
    <cellStyle name="Check Cell 4" xfId="2209" xr:uid="{76DC3F15-3530-4AC2-AAC1-ADBACE1CFBE4}"/>
    <cellStyle name="Check Cell 4 2" xfId="2210" xr:uid="{3BA71149-7654-4F53-8C6D-D019FCDEAC7A}"/>
    <cellStyle name="Check Cell 4 3" xfId="2211" xr:uid="{637B9665-A66A-478B-A282-384398CC3B36}"/>
    <cellStyle name="Check Cell 4 4" xfId="2212" xr:uid="{B01E19B2-0267-4758-A7F2-9AF3D8E255C1}"/>
    <cellStyle name="Check Cell 4 5" xfId="2213" xr:uid="{0F99DFF8-3801-4CF7-AB82-5CE54C7E8907}"/>
    <cellStyle name="Check Cell 4 6" xfId="2214" xr:uid="{A609F32E-0382-4EF7-8D11-2CF118DF3C89}"/>
    <cellStyle name="Check Cell 4 7" xfId="2215" xr:uid="{6A400FD9-87B2-425B-9801-E5C3938C215C}"/>
    <cellStyle name="Check Cell 5" xfId="2216" xr:uid="{6DAF5F29-449D-4984-A08B-63A3EE9FC52B}"/>
    <cellStyle name="Check Cell 5 2" xfId="2217" xr:uid="{07202F10-44BA-401D-A837-96B90864043B}"/>
    <cellStyle name="Check Cell 6" xfId="2218" xr:uid="{B367E5CC-5DBF-44FF-9D2D-695ADBE8E734}"/>
    <cellStyle name="Check Cell 6 2" xfId="2219" xr:uid="{0363530D-4421-49FB-9598-11967B3CEEA0}"/>
    <cellStyle name="Check Cell 7" xfId="2220" xr:uid="{F76C8A27-9536-401A-8EC7-22F23E7A56CB}"/>
    <cellStyle name="Check Cell 7 2" xfId="2221" xr:uid="{C6B93C86-12C1-443C-937F-89A0B551E770}"/>
    <cellStyle name="Check Cell 8" xfId="2222" xr:uid="{80DF9C90-280B-4738-B070-3FC672B27E78}"/>
    <cellStyle name="Check Cell 8 2" xfId="2223" xr:uid="{B960C086-0473-4171-88BA-AC4F26D148F2}"/>
    <cellStyle name="Check Cell 9" xfId="2224" xr:uid="{E59E71A6-9FFD-4CE8-9090-E9B2DCDDA3F5}"/>
    <cellStyle name="Comma" xfId="2" builtinId="3"/>
    <cellStyle name="Comma 10" xfId="2225" xr:uid="{0CF490DB-F893-433E-AC38-AD2559C4F8F2}"/>
    <cellStyle name="Comma 11" xfId="2226" xr:uid="{2607D472-8ED9-4A58-A3BC-2F2D36C45E78}"/>
    <cellStyle name="Comma 12" xfId="2227" xr:uid="{7CC4E654-6BAC-46A7-8990-918A022BBF0B}"/>
    <cellStyle name="Comma 12 2" xfId="2228" xr:uid="{4CBE608F-F0F6-4A83-B564-7ADAB8793B02}"/>
    <cellStyle name="Comma 13" xfId="2229" xr:uid="{CDE42B32-2008-46FF-9DDE-B7FB0C4DD62C}"/>
    <cellStyle name="Comma 14" xfId="2230" xr:uid="{E0FF4B17-55CA-4022-90C8-75E2C4C67433}"/>
    <cellStyle name="Comma 15" xfId="2231" xr:uid="{CEF38A13-9BC5-495D-B747-A83D7E029164}"/>
    <cellStyle name="Comma 16" xfId="2232" xr:uid="{04A87428-53E0-448D-9C3F-706C47C281AC}"/>
    <cellStyle name="Comma 17" xfId="3918" xr:uid="{DB093C85-E484-422E-9E05-74F402B0391E}"/>
    <cellStyle name="Comma 2" xfId="5" xr:uid="{EDFF05C3-EAA6-4507-BB5A-BF74635E7642}"/>
    <cellStyle name="Comma 2 10" xfId="2234" xr:uid="{556DA524-2CE0-4FFE-98CC-153BBDDD750C}"/>
    <cellStyle name="Comma 2 11" xfId="2235" xr:uid="{19672908-82EB-4F3E-9278-F034301EA9EF}"/>
    <cellStyle name="Comma 2 12" xfId="2236" xr:uid="{71665897-BDFE-41CD-A8B5-F797DBE720B3}"/>
    <cellStyle name="Comma 2 13" xfId="2237" xr:uid="{6C895BA6-737B-491F-A52C-AFDD69EC4480}"/>
    <cellStyle name="Comma 2 14" xfId="2238" xr:uid="{7713DE95-774B-472C-B66D-9E6DFF5E7A78}"/>
    <cellStyle name="Comma 2 15" xfId="2239" xr:uid="{D4620306-F9E0-4EF5-ABA1-81D200440F56}"/>
    <cellStyle name="Comma 2 16" xfId="2240" xr:uid="{83C5F73F-93C5-4514-A57D-39572DFE2856}"/>
    <cellStyle name="Comma 2 17" xfId="2241" xr:uid="{A04C4D02-A1DF-4E0B-B8C3-91AF65C78E33}"/>
    <cellStyle name="Comma 2 18" xfId="2242" xr:uid="{4EDDA854-26F2-43BA-A8D7-23C13EE96F71}"/>
    <cellStyle name="Comma 2 19" xfId="2243" xr:uid="{3F13BDD3-479D-4857-AAD2-077FEC44FB8A}"/>
    <cellStyle name="Comma 2 2" xfId="2244" xr:uid="{9E91781F-B86E-4407-8AC5-4767D9024BF6}"/>
    <cellStyle name="Comma 2 2 2" xfId="2245" xr:uid="{D8C85097-DE3A-49E9-BC12-B88156E8E811}"/>
    <cellStyle name="Comma 2 2 3" xfId="2246" xr:uid="{FCEFA81F-BFFF-4C72-B700-714F2B4ABAF0}"/>
    <cellStyle name="Comma 2 2 4" xfId="2247" xr:uid="{7AB42ADA-9080-4900-8068-B736E16D109B}"/>
    <cellStyle name="Comma 2 2 5" xfId="2248" xr:uid="{53F6A318-F4D8-4841-92B7-C4E48070181A}"/>
    <cellStyle name="Comma 2 2 6" xfId="2249" xr:uid="{58C0AD37-5083-4CC4-B8AE-BCA6D3AAAA7B}"/>
    <cellStyle name="Comma 2 2_HistoricResComp" xfId="2250" xr:uid="{07838C9F-7BF4-4179-A47D-47151734EC40}"/>
    <cellStyle name="Comma 2 20" xfId="2251" xr:uid="{BE0BBE6B-5A07-43A8-871A-1E4280FCD3EC}"/>
    <cellStyle name="Comma 2 21" xfId="2233" xr:uid="{AF1A3817-6CE1-49F3-9414-3810206FB4A9}"/>
    <cellStyle name="Comma 2 3" xfId="2252" xr:uid="{3A4D6B3E-BFE4-42AE-B2FA-F082127B9D22}"/>
    <cellStyle name="Comma 2 3 2" xfId="2253" xr:uid="{13C088A7-019C-4D68-9CAB-0AE8235D2CE4}"/>
    <cellStyle name="Comma 2 3 3" xfId="2254" xr:uid="{67E16F55-21A2-40F2-838F-66906D8FC2A2}"/>
    <cellStyle name="Comma 2 3 4" xfId="2255" xr:uid="{A35A3D3B-C33D-4E3C-927F-85D3432CD1B5}"/>
    <cellStyle name="Comma 2 3 5" xfId="2256" xr:uid="{5A3475A2-7AAA-4385-AD9F-D2274DCDCB6D}"/>
    <cellStyle name="Comma 2 3 6" xfId="2257" xr:uid="{3FB83960-298C-4F41-8119-06C53BCAFD30}"/>
    <cellStyle name="Comma 2 4" xfId="2258" xr:uid="{429B41B3-5E9B-420D-8051-285D22E028B0}"/>
    <cellStyle name="Comma 2 5" xfId="2259" xr:uid="{48519349-D351-48DD-B8A4-053F8759E3D9}"/>
    <cellStyle name="Comma 2 6" xfId="2260" xr:uid="{34B1E76A-5709-4C6A-9FCB-C022E5965439}"/>
    <cellStyle name="Comma 2 7" xfId="2261" xr:uid="{62888A60-DCCE-4279-A1B8-0BEDD24B7009}"/>
    <cellStyle name="Comma 2 8" xfId="2262" xr:uid="{85414B9D-910A-4A38-9074-EA982158FE33}"/>
    <cellStyle name="Comma 2 9" xfId="2263" xr:uid="{3E808209-D3F5-4663-914B-4582F6BBE68F}"/>
    <cellStyle name="Comma 2_HistoricResComp" xfId="2264" xr:uid="{5ED28BCB-8868-43FB-A8FB-5644BB8E6FF0}"/>
    <cellStyle name="Comma 3" xfId="4" xr:uid="{81466E53-0048-4702-81F8-7A86A3792621}"/>
    <cellStyle name="Comma 3 10" xfId="2266" xr:uid="{4FA13D28-268A-49A2-827D-BCF97F8C251A}"/>
    <cellStyle name="Comma 3 11" xfId="2267" xr:uid="{15D7B164-064C-4A84-B48C-AC673856736B}"/>
    <cellStyle name="Comma 3 12" xfId="2268" xr:uid="{1CB920C7-EDD3-4512-90A1-12621EA78E9F}"/>
    <cellStyle name="Comma 3 13" xfId="2269" xr:uid="{8496219B-0F6D-4746-988F-C4143E6B5355}"/>
    <cellStyle name="Comma 3 14" xfId="2270" xr:uid="{3330A22D-F430-4E2E-BB47-C5A937A13A63}"/>
    <cellStyle name="Comma 3 15" xfId="2271" xr:uid="{4A3032ED-F04C-4B4C-9FDF-02EF6D282FD5}"/>
    <cellStyle name="Comma 3 16" xfId="2272" xr:uid="{CEC6BC7A-7A5B-4463-B53A-B097AF9A4E66}"/>
    <cellStyle name="Comma 3 17" xfId="2273" xr:uid="{BEBE307B-14A0-416F-94E3-08E872F4C82B}"/>
    <cellStyle name="Comma 3 18" xfId="2274" xr:uid="{61B625A5-83B1-46CC-885C-B6859A10579B}"/>
    <cellStyle name="Comma 3 19" xfId="2265" xr:uid="{9F8AC1CB-4B71-4ED1-BE86-DE7D6BB9B560}"/>
    <cellStyle name="Comma 3 2" xfId="2275" xr:uid="{55F3B703-2381-4436-BFCE-C45FED113B13}"/>
    <cellStyle name="Comma 3 2 2" xfId="2276" xr:uid="{A5BE7387-1AFA-4766-A75A-47B4A439DA14}"/>
    <cellStyle name="Comma 3 2 3" xfId="2277" xr:uid="{E36AC266-C44B-4BF5-9563-C51BB2C0C03A}"/>
    <cellStyle name="Comma 3 2 4" xfId="2278" xr:uid="{4DB83F85-35F2-4698-AE42-9460F5A68A21}"/>
    <cellStyle name="Comma 3 2 5" xfId="2279" xr:uid="{6B9CC727-04D6-4468-85E2-D3D8806AD02B}"/>
    <cellStyle name="Comma 3 2_HistoricResComp" xfId="2280" xr:uid="{507917E3-EDB6-4D9E-8B49-BB80E7C98692}"/>
    <cellStyle name="Comma 3 3" xfId="2281" xr:uid="{F9E055D9-AE35-4615-847E-BE5B45823A57}"/>
    <cellStyle name="Comma 3 4" xfId="2282" xr:uid="{31607487-58F2-4C4F-A082-998CB84EF6E8}"/>
    <cellStyle name="Comma 3 5" xfId="2283" xr:uid="{5216C909-C6B9-4BC8-9CC0-58820F495C27}"/>
    <cellStyle name="Comma 3 6" xfId="2284" xr:uid="{4DB3520A-3509-470D-98BF-EF183CAFF81B}"/>
    <cellStyle name="Comma 3 7" xfId="2285" xr:uid="{203A7CB2-EA79-4E11-A6B6-76D3DF327C92}"/>
    <cellStyle name="Comma 3 8" xfId="2286" xr:uid="{938A9069-7B76-4D0E-81B7-2FA6C7EE3B3B}"/>
    <cellStyle name="Comma 3 9" xfId="2287" xr:uid="{DD0D30F2-B443-4C9E-95AF-F30EC4715B72}"/>
    <cellStyle name="Comma 3_HistoricResComp" xfId="2288" xr:uid="{568CCAB0-68DE-4A67-9736-287E2D293371}"/>
    <cellStyle name="Comma 4" xfId="2289" xr:uid="{713456D1-A987-42B6-8143-262187CDFA0E}"/>
    <cellStyle name="Comma 4 10" xfId="2290" xr:uid="{CA691CD7-28A6-455D-A245-A6B65450AD98}"/>
    <cellStyle name="Comma 4 11" xfId="2291" xr:uid="{6E6492D2-C937-4E57-AECC-0C809FDCA3DE}"/>
    <cellStyle name="Comma 4 12" xfId="2292" xr:uid="{B4E51348-1273-4CD5-8741-A967AD598A61}"/>
    <cellStyle name="Comma 4 13" xfId="2293" xr:uid="{CA8F4D9A-6634-4FB6-81A4-0CCD3E34981D}"/>
    <cellStyle name="Comma 4 14" xfId="2294" xr:uid="{ED40DA02-A248-4DC8-9309-51433D3C228F}"/>
    <cellStyle name="Comma 4 15" xfId="2295" xr:uid="{A049C369-38B8-4C32-9B0B-8B53513894CE}"/>
    <cellStyle name="Comma 4 16" xfId="2296" xr:uid="{B12B6617-61BE-4556-9719-B8D4781C9447}"/>
    <cellStyle name="Comma 4 17" xfId="2297" xr:uid="{65D1CC6A-48C1-462A-A1A7-C75CA1CAACEC}"/>
    <cellStyle name="Comma 4 18" xfId="2298" xr:uid="{158AB24E-E74B-4250-85AE-BB14A6BFFBE3}"/>
    <cellStyle name="Comma 4 2" xfId="2299" xr:uid="{427CE220-18CC-4D4A-B3F3-E88C89B5A71A}"/>
    <cellStyle name="Comma 4 2 2" xfId="2300" xr:uid="{53786D3C-F4A4-415C-9F8F-1A90E6F4DDD3}"/>
    <cellStyle name="Comma 4 2 3" xfId="2301" xr:uid="{3AAF7827-2BF8-425F-A4FD-D931B0C1D3A6}"/>
    <cellStyle name="Comma 4 2 4" xfId="2302" xr:uid="{C71E512C-450D-42D6-B527-28D74CCFDDBC}"/>
    <cellStyle name="Comma 4 2 5" xfId="2303" xr:uid="{665DFC71-D916-424A-AB04-8A11E233C617}"/>
    <cellStyle name="Comma 4 2_HistoricResComp" xfId="2304" xr:uid="{2E3FA277-A785-4B5E-8511-22BBDCA444DA}"/>
    <cellStyle name="Comma 4 3" xfId="2305" xr:uid="{054C55E0-1EF9-434E-9C9D-76B328EACBD9}"/>
    <cellStyle name="Comma 4 4" xfId="2306" xr:uid="{F37F12AA-3075-4877-A9F8-857A97C7777F}"/>
    <cellStyle name="Comma 4 5" xfId="2307" xr:uid="{C0E5D1E0-BEB2-4D66-85E8-85D68CDE64E3}"/>
    <cellStyle name="Comma 4 6" xfId="2308" xr:uid="{05F95139-12ED-4590-906A-71D54DA5EAD8}"/>
    <cellStyle name="Comma 4 7" xfId="2309" xr:uid="{5B972715-D831-44D9-B676-DDD272DEE50E}"/>
    <cellStyle name="Comma 4 8" xfId="2310" xr:uid="{CEE7C700-415C-4D74-AC67-CF3D7A0B03F7}"/>
    <cellStyle name="Comma 4 9" xfId="2311" xr:uid="{D3679132-7130-43D5-9642-016EB0AB80DA}"/>
    <cellStyle name="Comma 4_HistoricResComp" xfId="2312" xr:uid="{4D6279BB-A157-456B-B77D-0CBEAFD38B81}"/>
    <cellStyle name="Comma 5" xfId="2313" xr:uid="{601ED314-6781-456C-BB7F-92736D41EAF8}"/>
    <cellStyle name="Comma 5 10" xfId="2314" xr:uid="{7959CB30-9D1A-4EE8-BD5C-CAAB0D6EE9BA}"/>
    <cellStyle name="Comma 5 11" xfId="2315" xr:uid="{9ACC7828-01F4-40FF-95E6-4A16D777524C}"/>
    <cellStyle name="Comma 5 12" xfId="2316" xr:uid="{67A1CB88-D20B-4490-AB19-84CCE8617B7B}"/>
    <cellStyle name="Comma 5 13" xfId="2317" xr:uid="{55E19330-3D31-450E-A0DA-CF522BF6E88D}"/>
    <cellStyle name="Comma 5 14" xfId="2318" xr:uid="{820CF4B9-EC01-419E-9A34-5FA1154A920F}"/>
    <cellStyle name="Comma 5 15" xfId="2319" xr:uid="{D6BD28F7-3221-477A-A685-0398CAB8A93A}"/>
    <cellStyle name="Comma 5 16" xfId="2320" xr:uid="{332E99C9-3900-4C17-B41E-73C143709376}"/>
    <cellStyle name="Comma 5 17" xfId="2321" xr:uid="{C4CB1FF7-B85D-4CAF-B25A-9DC7AB392517}"/>
    <cellStyle name="Comma 5 18" xfId="2322" xr:uid="{CFA669E7-9D07-43BF-9F77-3736A07527D5}"/>
    <cellStyle name="Comma 5 2" xfId="2323" xr:uid="{D0BABC55-039C-41DD-8734-25BF3994C92C}"/>
    <cellStyle name="Comma 5 2 2" xfId="2324" xr:uid="{3E9ECEA1-5958-4C8E-B75D-6058B54B5618}"/>
    <cellStyle name="Comma 5 2 3" xfId="2325" xr:uid="{BD44C046-DE9A-494D-92D0-C6D7B753C4F5}"/>
    <cellStyle name="Comma 5 2 4" xfId="2326" xr:uid="{41B9F315-30BB-459F-B317-5702AF9EBCB2}"/>
    <cellStyle name="Comma 5 2 5" xfId="2327" xr:uid="{31F47CB3-3C91-491F-8388-C6CAB3AD6DF7}"/>
    <cellStyle name="Comma 5 2_HistoricResComp" xfId="2328" xr:uid="{9CE29762-540D-4534-B607-587C6F2F3954}"/>
    <cellStyle name="Comma 5 3" xfId="2329" xr:uid="{2FA0C793-158E-40E1-A4C8-DA106637F0C5}"/>
    <cellStyle name="Comma 5 4" xfId="2330" xr:uid="{BA7F8767-E825-4E44-8B6B-EDD42E12D115}"/>
    <cellStyle name="Comma 5 5" xfId="2331" xr:uid="{65365EEC-F681-4E7C-94E1-DA5D15EE020B}"/>
    <cellStyle name="Comma 5 6" xfId="2332" xr:uid="{CA6E9081-88E2-4146-ADF7-82F3A491E038}"/>
    <cellStyle name="Comma 5 7" xfId="2333" xr:uid="{3C331E1A-11B8-4F2B-89FD-34C9DA4A6416}"/>
    <cellStyle name="Comma 5 8" xfId="2334" xr:uid="{52A7D21A-EE7F-4D89-8A2C-885F533017F1}"/>
    <cellStyle name="Comma 5 9" xfId="2335" xr:uid="{87D5824B-B8D2-44CA-92A6-5AABEC2FED38}"/>
    <cellStyle name="Comma 5_HistoricResComp" xfId="2336" xr:uid="{11BEEEF8-6E7C-472C-A474-AB14B7AF17FF}"/>
    <cellStyle name="Comma 6" xfId="2337" xr:uid="{BEFC9185-FE83-46FB-83E2-57ABA2BCDBC4}"/>
    <cellStyle name="Comma 6 10" xfId="2338" xr:uid="{63164D21-BB98-4167-80CE-54904FA3A96C}"/>
    <cellStyle name="Comma 6 11" xfId="2339" xr:uid="{D134B305-65E9-46E0-A393-465BD6BCF7E4}"/>
    <cellStyle name="Comma 6 12" xfId="2340" xr:uid="{23E94F2E-12DC-4008-85B7-8F180BD3591D}"/>
    <cellStyle name="Comma 6 13" xfId="2341" xr:uid="{0B0C9DA9-E150-4B7B-A1EA-03B33E751E8B}"/>
    <cellStyle name="Comma 6 14" xfId="2342" xr:uid="{BDDB15C2-F0B9-4B08-AFF8-4DCDB3827424}"/>
    <cellStyle name="Comma 6 15" xfId="2343" xr:uid="{BF3E7A2A-2EBC-4104-A15E-8766922586EC}"/>
    <cellStyle name="Comma 6 16" xfId="2344" xr:uid="{09EBF1D1-CB7E-46FF-B324-5056336CC30B}"/>
    <cellStyle name="Comma 6 17" xfId="2345" xr:uid="{AE678DD7-5B59-4A91-BBDF-320C291354D2}"/>
    <cellStyle name="Comma 6 2" xfId="2346" xr:uid="{976ACDD7-758D-4618-8002-9B28725B4A11}"/>
    <cellStyle name="Comma 6 2 2" xfId="2347" xr:uid="{F9B4C5E5-1DE5-4433-B0DF-0C389C2373FB}"/>
    <cellStyle name="Comma 6 2 3" xfId="2348" xr:uid="{DCF6836D-8489-4741-BF0D-E51123C3215E}"/>
    <cellStyle name="Comma 6 2 4" xfId="2349" xr:uid="{9935DA9A-402D-45F2-94F8-A35554B66280}"/>
    <cellStyle name="Comma 6 2 5" xfId="2350" xr:uid="{8D503FB0-AC20-4376-A86B-D9B6AD75EBFE}"/>
    <cellStyle name="Comma 6 3" xfId="2351" xr:uid="{4290EAAC-5BFB-400A-BFD4-7D6B76204A76}"/>
    <cellStyle name="Comma 6 4" xfId="2352" xr:uid="{14ED01F1-47DB-4B36-99BE-C093B834EF0C}"/>
    <cellStyle name="Comma 6 5" xfId="2353" xr:uid="{B215E488-50EE-4BDB-8EA0-B769E300B126}"/>
    <cellStyle name="Comma 6 6" xfId="2354" xr:uid="{7CBCFE4B-6C32-4BCA-96C1-BB68168B10F3}"/>
    <cellStyle name="Comma 6 7" xfId="2355" xr:uid="{7D3D7BDF-C509-4A4D-A137-F3003E793253}"/>
    <cellStyle name="Comma 6 8" xfId="2356" xr:uid="{C8D40375-4301-423D-AB6D-42C12F09DAD1}"/>
    <cellStyle name="Comma 6 9" xfId="2357" xr:uid="{0E757CBA-7749-404E-8BED-D4AD3E7C2EB0}"/>
    <cellStyle name="Comma 6_HistoricResComp" xfId="2358" xr:uid="{66E8DB1C-35A6-47E9-B8C6-EF9AEEC5D57D}"/>
    <cellStyle name="Comma 7" xfId="2359" xr:uid="{C86FF5AD-4A51-433B-B0AD-BFBCD23CCC84}"/>
    <cellStyle name="Comma 7 10" xfId="2360" xr:uid="{B0FDE9D9-BDDF-4476-9B23-8928FE231990}"/>
    <cellStyle name="Comma 7 11" xfId="2361" xr:uid="{57F8FB4C-9900-40A4-8E93-8427BF0C442A}"/>
    <cellStyle name="Comma 7 12" xfId="2362" xr:uid="{CF61FA5E-13BC-43AC-9555-9A1C9FB590C2}"/>
    <cellStyle name="Comma 7 13" xfId="2363" xr:uid="{0024C2DE-DC91-4ED9-9CB1-1ADC7592CB1A}"/>
    <cellStyle name="Comma 7 14" xfId="2364" xr:uid="{CD8011EC-4C35-4184-9BA1-79B87F141FF1}"/>
    <cellStyle name="Comma 7 15" xfId="2365" xr:uid="{710CBC92-558F-4003-9D55-1D52D39D5DF6}"/>
    <cellStyle name="Comma 7 16" xfId="2366" xr:uid="{F8893870-A984-4BAB-BA1F-F4B8FCCAFBD4}"/>
    <cellStyle name="Comma 7 17" xfId="2367" xr:uid="{F3C40106-75A0-43B7-A66D-D52E8706C66B}"/>
    <cellStyle name="Comma 7 2" xfId="2368" xr:uid="{231B8ACF-327B-4F07-82C0-AA1428825DFE}"/>
    <cellStyle name="Comma 7 2 2" xfId="2369" xr:uid="{B535804F-FDD9-4C89-9AE1-BFA6F46DDF70}"/>
    <cellStyle name="Comma 7 2 3" xfId="2370" xr:uid="{89D29F2A-11FB-4E7E-925D-4AE5419F4983}"/>
    <cellStyle name="Comma 7 2 4" xfId="2371" xr:uid="{136339A9-0BB1-482C-AC08-C6690B7C26F4}"/>
    <cellStyle name="Comma 7 2 5" xfId="2372" xr:uid="{06D69E05-A6B0-4C8D-9D25-0F544AE0703A}"/>
    <cellStyle name="Comma 7 3" xfId="2373" xr:uid="{DD437A24-0C68-4403-8AD9-06FF6016CEE1}"/>
    <cellStyle name="Comma 7 4" xfId="2374" xr:uid="{EBFFC3FC-70F6-4B96-B1F2-9F19CCFF4AC3}"/>
    <cellStyle name="Comma 7 5" xfId="2375" xr:uid="{C317AED2-BC7F-4ED1-9B08-2F6495A38464}"/>
    <cellStyle name="Comma 7 6" xfId="2376" xr:uid="{5391D2E7-32D7-48C4-8C37-7A9098D19F10}"/>
    <cellStyle name="Comma 7 7" xfId="2377" xr:uid="{E6334ACA-D44A-49C2-AFBE-D9297EDC8B44}"/>
    <cellStyle name="Comma 7 8" xfId="2378" xr:uid="{447F3AC6-8B73-49D8-912C-47C6E0CFA535}"/>
    <cellStyle name="Comma 7 9" xfId="2379" xr:uid="{21954129-D184-4231-AB68-EF1690469F74}"/>
    <cellStyle name="Comma 7_HistoricResComp" xfId="2380" xr:uid="{C2D096D4-D2F7-4175-B8BD-F01ADEBEECA9}"/>
    <cellStyle name="Comma 8" xfId="2381" xr:uid="{81294BBF-7572-4EB6-9416-0F0D15079240}"/>
    <cellStyle name="Comma 8 10" xfId="2382" xr:uid="{0A54A12E-D509-41B7-92FA-9F38D87CE5F6}"/>
    <cellStyle name="Comma 8 11" xfId="2383" xr:uid="{0EA4CC3D-2081-42AF-B6DA-3AA748A67F4C}"/>
    <cellStyle name="Comma 8 12" xfId="2384" xr:uid="{9BA8459B-619C-400A-8873-1C26A7504551}"/>
    <cellStyle name="Comma 8 13" xfId="2385" xr:uid="{FA370A0A-2A7D-4EDE-BF63-1DE94664495C}"/>
    <cellStyle name="Comma 8 14" xfId="2386" xr:uid="{0661A269-6535-4303-8FA1-CC00BECFBDDB}"/>
    <cellStyle name="Comma 8 15" xfId="2387" xr:uid="{A512F16B-1FC5-4727-9DE1-E7D61E277098}"/>
    <cellStyle name="Comma 8 16" xfId="2388" xr:uid="{7411CA7F-F91D-4487-A76D-81C1151C6F4C}"/>
    <cellStyle name="Comma 8 17" xfId="2389" xr:uid="{06D423BD-7447-41DC-ACCA-2466C9B70CCD}"/>
    <cellStyle name="Comma 8 2" xfId="2390" xr:uid="{9EC119C2-17CD-4F52-9AC9-99DD00286B1B}"/>
    <cellStyle name="Comma 8 3" xfId="2391" xr:uid="{2F5CA44B-0098-48BE-92D6-50F4F29886CC}"/>
    <cellStyle name="Comma 8 4" xfId="2392" xr:uid="{D5EBF18A-0685-4ADD-A510-01AEBAE7D5FB}"/>
    <cellStyle name="Comma 8 5" xfId="2393" xr:uid="{E5D0A5E8-370F-4EC3-A011-FD47D426E653}"/>
    <cellStyle name="Comma 8 6" xfId="2394" xr:uid="{3AF7F6F1-94E9-458A-9A50-E7C348D94CB4}"/>
    <cellStyle name="Comma 8 7" xfId="2395" xr:uid="{B81ABCDE-833A-455B-B6C8-A8D8C5A6EC03}"/>
    <cellStyle name="Comma 8 8" xfId="2396" xr:uid="{032DCF8A-E672-48CE-A6D4-77E45615F693}"/>
    <cellStyle name="Comma 8 9" xfId="2397" xr:uid="{58C527A2-A497-416A-8643-31810AA0528F}"/>
    <cellStyle name="Comma 8_HistoricResComp" xfId="2398" xr:uid="{BD2D0AB3-DC01-4C1B-BF29-A0D7C0681EA0}"/>
    <cellStyle name="Comma 9" xfId="2399" xr:uid="{E21DC4D3-B101-4E75-BFBA-AFA65D4BE902}"/>
    <cellStyle name="Comma0" xfId="2400" xr:uid="{05B908D8-C36A-429B-809C-30E0865C566A}"/>
    <cellStyle name="Comma0 2" xfId="2401" xr:uid="{E092EDAA-1E0E-44AC-A917-1C97B457995D}"/>
    <cellStyle name="cPercent0" xfId="2402" xr:uid="{E13436D7-AFF3-4C0F-AB61-94B61D6F52C8}"/>
    <cellStyle name="cPercent1" xfId="2403" xr:uid="{225B568E-B769-409C-B1AF-6353DBC1A61E}"/>
    <cellStyle name="cPercent2" xfId="2404" xr:uid="{22FF327F-6863-4E4D-A7E2-473FCAE2A7CA}"/>
    <cellStyle name="cTextB" xfId="2405" xr:uid="{8A78FDCB-DEC3-461A-AB19-C3E674F87AB8}"/>
    <cellStyle name="cTextBCen" xfId="2406" xr:uid="{407639EE-9361-4C25-AE79-7E2FE53C75B9}"/>
    <cellStyle name="cTextBCenSm" xfId="2407" xr:uid="{E774A6DF-1E75-435F-93F7-4BB31E463140}"/>
    <cellStyle name="cTextBCenSm 2" xfId="2408" xr:uid="{A4A656ED-B399-4519-B017-6C826BA77FF5}"/>
    <cellStyle name="cTextBCenSm 3" xfId="2409" xr:uid="{7B185F6D-60E9-429F-92DD-7D0DB608BB0E}"/>
    <cellStyle name="cTextBCenSm_Sheet2" xfId="2410" xr:uid="{CFD72FBF-3EE5-47EA-9089-94BBBEA11C07}"/>
    <cellStyle name="cTextCen" xfId="2411" xr:uid="{A35E875A-FFE1-4932-88E7-5B5E5548010A}"/>
    <cellStyle name="cTextGenWrap" xfId="2412" xr:uid="{169C8C47-16BA-4D04-B6B4-48EAAA0B1089}"/>
    <cellStyle name="cTextI" xfId="2413" xr:uid="{8207E8DD-AA8E-4E10-BF3F-3F4184921EC0}"/>
    <cellStyle name="cTextSm" xfId="2414" xr:uid="{F37944CE-D024-4E04-8FF5-F26625A37EC7}"/>
    <cellStyle name="cTextSm 2" xfId="2415" xr:uid="{6F2A89D0-F574-4950-8998-18317538280F}"/>
    <cellStyle name="cTextSm 3" xfId="2416" xr:uid="{2AB1873F-2B81-4356-9C68-B1D343F0B5C8}"/>
    <cellStyle name="cTextSm_Sheet2" xfId="2417" xr:uid="{BDE5C58E-5FD1-4EB1-BD44-1AF8196662C7}"/>
    <cellStyle name="cTextU" xfId="2418" xr:uid="{70D42D61-2A04-4E02-84F0-777E343469ED}"/>
    <cellStyle name="Currency 10" xfId="2419" xr:uid="{05A33167-530F-43BC-87C3-4384BE725862}"/>
    <cellStyle name="Currency 11" xfId="2420" xr:uid="{9FF88BCE-7068-4558-BCED-052A56BD7BE1}"/>
    <cellStyle name="Currency 12" xfId="2421" xr:uid="{ABF0CB92-822F-44ED-9D5D-EE6C77954F64}"/>
    <cellStyle name="Currency 13" xfId="2422" xr:uid="{C1E66E7B-0973-4099-92C2-E79C691B90CD}"/>
    <cellStyle name="Currency 14" xfId="2423" xr:uid="{1EC66498-F027-459D-BEA2-9477856F26C9}"/>
    <cellStyle name="Currency 15" xfId="3923" xr:uid="{D0B22947-7124-43A8-9F01-7CA23A5DF02E}"/>
    <cellStyle name="Currency 2" xfId="2424" xr:uid="{F7007A03-DDA3-44E6-A1E6-7CDF50C5A9E9}"/>
    <cellStyle name="Currency 2 2" xfId="2425" xr:uid="{E55CAC8F-92CA-4CB0-B560-0825B5E98D2D}"/>
    <cellStyle name="Currency 2 3" xfId="2426" xr:uid="{15111363-E9CA-44F6-9FDD-B4DA0CBB876A}"/>
    <cellStyle name="Currency 2 4" xfId="2427" xr:uid="{280084C6-7DAA-431A-9343-CDFEF2603E79}"/>
    <cellStyle name="Currency 2 5" xfId="2428" xr:uid="{4CFB808B-96BA-4874-96DA-0AFEAF181E34}"/>
    <cellStyle name="Currency 2 6" xfId="2429" xr:uid="{DFF96042-D7D7-46CD-B772-0FC117033FBE}"/>
    <cellStyle name="Currency 2 7" xfId="2430" xr:uid="{A9B2FF92-EE0D-452A-8DC2-F0F55F77932E}"/>
    <cellStyle name="Currency 2 8" xfId="2431" xr:uid="{787A6E37-793F-4C6B-BA9C-5E1D3449A7AE}"/>
    <cellStyle name="Currency 3" xfId="2432" xr:uid="{19EFB1E5-AEB1-4A7B-BE6E-4542E9ADF0F6}"/>
    <cellStyle name="Currency 3 2" xfId="2433" xr:uid="{B5C58136-187F-4C9A-822F-E3CE85B597E7}"/>
    <cellStyle name="Currency 3 3" xfId="2434" xr:uid="{C9541847-489C-406B-A436-3EF53899B4B3}"/>
    <cellStyle name="Currency 3_monthly report" xfId="2435" xr:uid="{4F2244F5-F626-4AED-9C1B-0D4B0316D34C}"/>
    <cellStyle name="Currency 4" xfId="2436" xr:uid="{D26173B2-0474-4763-AD65-BEB7D1F5D039}"/>
    <cellStyle name="Currency 5" xfId="2437" xr:uid="{E38D0582-C1ED-41E9-A9D7-59CEAC06EB7E}"/>
    <cellStyle name="Currency 6" xfId="2438" xr:uid="{6E3C160C-891F-4C1F-A5C5-002E831FDEE7}"/>
    <cellStyle name="Currency 7" xfId="2439" xr:uid="{FA64AAB1-2E4B-4784-B17D-39498A6A0B5E}"/>
    <cellStyle name="Currency 8" xfId="2440" xr:uid="{38667B4E-8F71-43B0-823A-168923F33C79}"/>
    <cellStyle name="Currency 9" xfId="2441" xr:uid="{2216FD7B-AB5B-46A1-9CE3-F48E0317CDA3}"/>
    <cellStyle name="Euro" xfId="2442" xr:uid="{7F844CBF-553C-4B8E-BEAC-2BD9490CF655}"/>
    <cellStyle name="Euro 2" xfId="2443" xr:uid="{785FDB07-0D48-40F8-8125-8DB900354147}"/>
    <cellStyle name="Euro 3" xfId="2444" xr:uid="{CF60F791-5D2E-4D38-BF54-AAAB6EC94E05}"/>
    <cellStyle name="Explanatory Text 10" xfId="2445" xr:uid="{1EA4C03A-5487-4B24-B73A-C0D9F25F211A}"/>
    <cellStyle name="Explanatory Text 11" xfId="2446" xr:uid="{E43E5323-D83D-435E-951B-5FED7E1118C3}"/>
    <cellStyle name="Explanatory Text 12" xfId="2447" xr:uid="{349CEE86-AC10-46AF-9041-6B3DA83A44BC}"/>
    <cellStyle name="Explanatory Text 13" xfId="2448" xr:uid="{381AE3D2-C18F-47F9-A22E-8E7FB8F0A9CD}"/>
    <cellStyle name="Explanatory Text 2" xfId="2449" xr:uid="{EB7A8D42-1CBD-44B1-84EC-D246DFAF9650}"/>
    <cellStyle name="Explanatory Text 2 10" xfId="2450" xr:uid="{CB193C05-75CA-4B47-9E9B-1F5F69B3108C}"/>
    <cellStyle name="Explanatory Text 2 11" xfId="2451" xr:uid="{19422ACB-DF7A-410B-9927-9338E53DB1B7}"/>
    <cellStyle name="Explanatory Text 2 12" xfId="2452" xr:uid="{D0F4509D-8DAC-4C16-A6CF-330561A0CD5B}"/>
    <cellStyle name="Explanatory Text 2 13" xfId="2453" xr:uid="{0DE1C10B-9916-40B5-95C1-4B6F7449BD8C}"/>
    <cellStyle name="Explanatory Text 2 14" xfId="2454" xr:uid="{568AFC53-133B-4465-A3FE-083968F139A4}"/>
    <cellStyle name="Explanatory Text 2 15" xfId="2455" xr:uid="{40D23FD7-6A7F-4823-A060-F5ECCFAD4DB7}"/>
    <cellStyle name="Explanatory Text 2 16" xfId="2456" xr:uid="{A49DD398-291C-40DF-8D50-898E1A24C45A}"/>
    <cellStyle name="Explanatory Text 2 2" xfId="2457" xr:uid="{53EFCEE5-E0EC-4B51-A514-9FEF5A30518A}"/>
    <cellStyle name="Explanatory Text 2 2 2" xfId="2458" xr:uid="{5D854CD0-0168-4EE3-8F97-57504CF15FC4}"/>
    <cellStyle name="Explanatory Text 2 2 3" xfId="2459" xr:uid="{9A787E74-A3E4-43AB-AA86-577C680000A2}"/>
    <cellStyle name="Explanatory Text 2 2 4" xfId="2460" xr:uid="{40489C29-41EF-48F6-BAEE-B7E80B762764}"/>
    <cellStyle name="Explanatory Text 2 2 5" xfId="2461" xr:uid="{9227B301-F166-4D58-8E21-C6D10B59E773}"/>
    <cellStyle name="Explanatory Text 2 3" xfId="2462" xr:uid="{72A4B7A4-3A9E-45F6-8939-7AC6EF9BC89D}"/>
    <cellStyle name="Explanatory Text 2 4" xfId="2463" xr:uid="{36143431-F2AC-4760-9A79-10D20F1A5AF9}"/>
    <cellStyle name="Explanatory Text 2 5" xfId="2464" xr:uid="{D5241DD4-E8B3-40EF-A233-860ED3EDA4EF}"/>
    <cellStyle name="Explanatory Text 2 6" xfId="2465" xr:uid="{1B9767E2-946F-48F2-9156-86909872FE45}"/>
    <cellStyle name="Explanatory Text 2 7" xfId="2466" xr:uid="{22760772-8DBC-4E3C-97A5-B0A4FA597AD0}"/>
    <cellStyle name="Explanatory Text 2 8" xfId="2467" xr:uid="{EE763D0A-DF36-4A69-BA8C-23A3B242FBE4}"/>
    <cellStyle name="Explanatory Text 2 9" xfId="2468" xr:uid="{CFC5B2AC-6D94-41F6-B798-74E74A980C86}"/>
    <cellStyle name="Explanatory Text 3" xfId="2469" xr:uid="{65CE2E7F-3F4E-4C37-A170-B0A4A7AD854B}"/>
    <cellStyle name="Explanatory Text 3 10" xfId="2470" xr:uid="{7EB34E9A-97F6-45D9-A00D-A25AE632DC81}"/>
    <cellStyle name="Explanatory Text 3 2" xfId="2471" xr:uid="{2D8E703E-70B0-4BC0-825B-830BB40F8467}"/>
    <cellStyle name="Explanatory Text 3 2 2" xfId="2472" xr:uid="{9104649E-5597-421F-A356-0EB0CEE8AB0C}"/>
    <cellStyle name="Explanatory Text 3 2 3" xfId="2473" xr:uid="{26F34986-F6F8-4577-956C-0A567BB1A11E}"/>
    <cellStyle name="Explanatory Text 3 2 4" xfId="2474" xr:uid="{A79A7B78-C3BD-4E79-B15E-3A95EECDD754}"/>
    <cellStyle name="Explanatory Text 3 2 5" xfId="2475" xr:uid="{D7B399A1-8998-474E-90CE-D60678D6B89B}"/>
    <cellStyle name="Explanatory Text 3 3" xfId="2476" xr:uid="{C9BF531B-8C8C-4227-99CC-B79563BEFB51}"/>
    <cellStyle name="Explanatory Text 3 4" xfId="2477" xr:uid="{D3E1AFE1-D4AC-4788-844F-4132ED226ADF}"/>
    <cellStyle name="Explanatory Text 3 5" xfId="2478" xr:uid="{AC7177C4-ACBB-44F6-9F3A-7831C0209BE1}"/>
    <cellStyle name="Explanatory Text 3 6" xfId="2479" xr:uid="{0B71A8A7-C73E-4FA3-86DB-DC4401FE6061}"/>
    <cellStyle name="Explanatory Text 3 7" xfId="2480" xr:uid="{CCF49DAD-F534-4905-ABF7-0C01D9E593AE}"/>
    <cellStyle name="Explanatory Text 3 8" xfId="2481" xr:uid="{6738BC08-BF32-4FB7-AADD-89E7D8E702E4}"/>
    <cellStyle name="Explanatory Text 3 9" xfId="2482" xr:uid="{123A2BC9-BEAA-427A-AAB1-C8F346181E80}"/>
    <cellStyle name="Explanatory Text 4" xfId="2483" xr:uid="{B23F3B70-6B1A-4914-9405-0F5EE4FD6485}"/>
    <cellStyle name="Explanatory Text 4 2" xfId="2484" xr:uid="{55F9BDE1-E65F-4A3D-A1DB-2819082FF120}"/>
    <cellStyle name="Explanatory Text 4 3" xfId="2485" xr:uid="{9E85E077-B397-4A98-95A1-A23DA7822B4E}"/>
    <cellStyle name="Explanatory Text 4 4" xfId="2486" xr:uid="{188E464E-6330-4C3F-ABC4-BE0E47108C97}"/>
    <cellStyle name="Explanatory Text 4 5" xfId="2487" xr:uid="{09E755FC-412F-4742-AEAE-E5986A19CC75}"/>
    <cellStyle name="Explanatory Text 4 6" xfId="2488" xr:uid="{467598D3-C2F8-49A7-908B-12C3DAF4C4F3}"/>
    <cellStyle name="Explanatory Text 4 7" xfId="2489" xr:uid="{7DB51812-DCB9-4C6D-A517-B77B2236AD67}"/>
    <cellStyle name="Explanatory Text 5" xfId="2490" xr:uid="{64670E9C-511E-4995-8B05-CFDD30BD1674}"/>
    <cellStyle name="Explanatory Text 5 2" xfId="2491" xr:uid="{CB32DBE8-59EC-4E45-809E-DA55F5501798}"/>
    <cellStyle name="Explanatory Text 6" xfId="2492" xr:uid="{A5AD11EE-07D3-4398-9EA3-C5125D019E2C}"/>
    <cellStyle name="Explanatory Text 7" xfId="2493" xr:uid="{A8720222-D076-47E1-8A34-E5E856FA3113}"/>
    <cellStyle name="Explanatory Text 8" xfId="2494" xr:uid="{B455A84F-1D28-41DC-869F-880BE71ADEE5}"/>
    <cellStyle name="Explanatory Text 9" xfId="2495" xr:uid="{DE1B7841-23E7-4516-887E-B23DA7D32360}"/>
    <cellStyle name="Gilsans" xfId="2496" xr:uid="{23120221-3370-4EC8-9A39-C10087F067D9}"/>
    <cellStyle name="Gilsansl" xfId="2497" xr:uid="{DC8624C1-BE81-4782-9367-8AA540BE1686}"/>
    <cellStyle name="Good 10" xfId="2498" xr:uid="{2E53F477-7F74-460B-9251-197A26BBE192}"/>
    <cellStyle name="Good 11" xfId="2499" xr:uid="{072D1173-5BD4-4A65-B0F9-100B54F36624}"/>
    <cellStyle name="Good 12" xfId="2500" xr:uid="{5BAA132D-09E4-49E3-9F52-F70C7E108870}"/>
    <cellStyle name="Good 13" xfId="2501" xr:uid="{0A879402-327D-42D4-99F6-D7E689399BF0}"/>
    <cellStyle name="Good 2" xfId="2502" xr:uid="{C69D16A6-05AB-471E-854D-7F49285FFA0E}"/>
    <cellStyle name="Good 2 10" xfId="2503" xr:uid="{EB0563EB-54A8-48A2-8254-82A27D4D1698}"/>
    <cellStyle name="Good 2 11" xfId="2504" xr:uid="{F50D8F63-CB42-4F51-9757-7314A96B194D}"/>
    <cellStyle name="Good 2 12" xfId="2505" xr:uid="{BA8B7299-C3F5-4C1C-83D3-84D9C20F1E21}"/>
    <cellStyle name="Good 2 13" xfId="2506" xr:uid="{AC1FF074-2F57-4FE1-B0A7-9281D187CC69}"/>
    <cellStyle name="Good 2 14" xfId="2507" xr:uid="{9C52E037-E120-46BD-9FAE-4A40181DD1DB}"/>
    <cellStyle name="Good 2 15" xfId="2508" xr:uid="{2DCAA392-C7D7-4F41-8C14-5384273ABFC0}"/>
    <cellStyle name="Good 2 16" xfId="2509" xr:uid="{39B8B615-D0AD-452D-8DD9-5CE53CFE229C}"/>
    <cellStyle name="Good 2 2" xfId="2510" xr:uid="{27ECB0CF-5E86-4420-9314-74E473CC2BA5}"/>
    <cellStyle name="Good 2 2 2" xfId="2511" xr:uid="{D7B4F822-9CD2-4A95-BE50-B6E1AFDBDEB5}"/>
    <cellStyle name="Good 2 2 3" xfId="2512" xr:uid="{710290C9-4E6A-426B-8065-07A22695AEF7}"/>
    <cellStyle name="Good 2 2 4" xfId="2513" xr:uid="{B51E207A-9571-4A8A-B2B9-D7287C4D1F32}"/>
    <cellStyle name="Good 2 2 5" xfId="2514" xr:uid="{929892F5-A673-4635-B0CA-CF5FA17CF08A}"/>
    <cellStyle name="Good 2 3" xfId="2515" xr:uid="{3BD5A635-ACB6-421D-8381-E49DB29E2694}"/>
    <cellStyle name="Good 2 4" xfId="2516" xr:uid="{F8CCE0E3-EF1D-4966-A3DB-D357EF22B5E6}"/>
    <cellStyle name="Good 2 5" xfId="2517" xr:uid="{F2A9436F-A1C8-44CE-9C35-A650D8EC4B00}"/>
    <cellStyle name="Good 2 6" xfId="2518" xr:uid="{406CBEA3-F61F-4B32-B14E-76EF1D52AC85}"/>
    <cellStyle name="Good 2 7" xfId="2519" xr:uid="{7766B474-661B-4DCA-A5CA-CED1CE773947}"/>
    <cellStyle name="Good 2 8" xfId="2520" xr:uid="{0333BD9B-83B9-4A83-8CBE-CA26FE002468}"/>
    <cellStyle name="Good 2 9" xfId="2521" xr:uid="{E9C871C1-3953-4768-85FA-A7DC941A1836}"/>
    <cellStyle name="Good 3" xfId="2522" xr:uid="{C3F19AB3-8349-4EAD-AD6B-4C2D1D0585CC}"/>
    <cellStyle name="Good 3 2" xfId="2523" xr:uid="{B7C7B4F8-62F5-452D-9330-EEEEE7871819}"/>
    <cellStyle name="Good 3 3" xfId="2524" xr:uid="{B2DE2493-1D12-47F3-B452-F7AA30DA6579}"/>
    <cellStyle name="Good 3 4" xfId="2525" xr:uid="{F59935CE-0715-4821-8657-C1643DC8F3D0}"/>
    <cellStyle name="Good 3 5" xfId="2526" xr:uid="{E48C66D3-B7F4-498F-84D4-489999A2BDFB}"/>
    <cellStyle name="Good 3 6" xfId="2527" xr:uid="{57002DEF-6338-4039-832B-D04AD32A81FF}"/>
    <cellStyle name="Good 4" xfId="2528" xr:uid="{60BA27EB-605B-44C1-8154-4BC3E4F64266}"/>
    <cellStyle name="Good 4 2" xfId="2529" xr:uid="{7061779D-57FA-46D4-B252-3FCC61D23394}"/>
    <cellStyle name="Good 5" xfId="2530" xr:uid="{556E3737-3ABA-4501-80C0-27AEE1011F85}"/>
    <cellStyle name="Good 5 2" xfId="2531" xr:uid="{F447396C-2158-4964-BFDF-6D8EB045D5CD}"/>
    <cellStyle name="Good 6" xfId="2532" xr:uid="{353DFE4D-7BCC-4A11-894A-AA3723109076}"/>
    <cellStyle name="Good 6 2" xfId="2533" xr:uid="{DABEE239-9A76-4F21-BA0D-F26A1F62D675}"/>
    <cellStyle name="Good 7" xfId="2534" xr:uid="{01576F74-3A3C-4A3E-AA36-DD0D0704B7B9}"/>
    <cellStyle name="Good 7 2" xfId="2535" xr:uid="{FCAFA9C9-8D93-4D2F-B1C5-AE5FB236F488}"/>
    <cellStyle name="Good 8" xfId="2536" xr:uid="{EDCD5A80-28F3-413D-9A01-8A8B56E15450}"/>
    <cellStyle name="Good 8 2" xfId="2537" xr:uid="{30C68F06-859E-43E2-A788-96B571FB2522}"/>
    <cellStyle name="Good 9" xfId="2538" xr:uid="{0D8A5F0D-17AA-4269-AA8E-E25205F69F61}"/>
    <cellStyle name="Heading 1 10" xfId="2539" xr:uid="{ACFFB0C9-B057-4B8A-8F80-44DC17C7F0CB}"/>
    <cellStyle name="Heading 1 11" xfId="2540" xr:uid="{FBCA5B28-E06A-4ED0-96E9-05812FFB95C0}"/>
    <cellStyle name="Heading 1 12" xfId="2541" xr:uid="{31F3B991-8780-48F1-87EF-AE1795AF6A7B}"/>
    <cellStyle name="Heading 1 13" xfId="2542" xr:uid="{71B97738-D684-40CE-9EBD-33AB9DE6DF89}"/>
    <cellStyle name="Heading 1 14" xfId="2543" xr:uid="{68328970-E1D7-42A3-B0C1-A9FB6355C488}"/>
    <cellStyle name="Heading 1 15" xfId="2544" xr:uid="{1B14CBB6-C8D5-4EA6-BD15-F39520B642B8}"/>
    <cellStyle name="Heading 1 16" xfId="2545" xr:uid="{DDF2ADC1-2A56-450A-80B1-7C247EDF2688}"/>
    <cellStyle name="Heading 1 17" xfId="2546" xr:uid="{891147BA-2083-47B7-88FA-9B843E108D1E}"/>
    <cellStyle name="Heading 1 18" xfId="2547" xr:uid="{C611E64E-32BD-4DE6-ADE1-76B5313EFCC7}"/>
    <cellStyle name="Heading 1 19" xfId="2548" xr:uid="{546DDA54-2CF5-45A1-8932-A68AAA08BC75}"/>
    <cellStyle name="Heading 1 2" xfId="2549" xr:uid="{5D19102D-EE36-407F-BA27-AE1A87D7D6AF}"/>
    <cellStyle name="Heading 1 2 10" xfId="2550" xr:uid="{19205B06-0B3A-4BCD-83EA-97B2B915D2EA}"/>
    <cellStyle name="Heading 1 2 11" xfId="2551" xr:uid="{75AF48EE-1762-47BA-B455-F85369B5DBED}"/>
    <cellStyle name="Heading 1 2 12" xfId="2552" xr:uid="{24E6B8DE-2B63-4AD5-95CD-C7DF32304BFD}"/>
    <cellStyle name="Heading 1 2 13" xfId="2553" xr:uid="{915700FA-1AD0-4B0A-A624-EE62156FC5DA}"/>
    <cellStyle name="Heading 1 2 14" xfId="2554" xr:uid="{F56A254A-742D-4B50-A623-94E85D97BAE5}"/>
    <cellStyle name="Heading 1 2 15" xfId="2555" xr:uid="{4FC4550A-B60E-4A91-8685-3DFC98D8C67F}"/>
    <cellStyle name="Heading 1 2 16" xfId="2556" xr:uid="{356C01A4-0CD5-409E-A623-17CEF6817D9A}"/>
    <cellStyle name="Heading 1 2 2" xfId="2557" xr:uid="{F835B9AE-7C94-43CB-8D60-258BA430599C}"/>
    <cellStyle name="Heading 1 2 2 2" xfId="2558" xr:uid="{7F1A460D-23FE-4A21-8D9B-7C1536950916}"/>
    <cellStyle name="Heading 1 2 2 3" xfId="2559" xr:uid="{C0DC0CA8-5606-4BA8-8BFB-E8488B25D9E7}"/>
    <cellStyle name="Heading 1 2 2 4" xfId="2560" xr:uid="{A104EBA1-233A-443A-B1CE-F4D702554186}"/>
    <cellStyle name="Heading 1 2 2 5" xfId="2561" xr:uid="{800ECA3A-8328-4F25-8CBF-294101E52050}"/>
    <cellStyle name="Heading 1 2 3" xfId="2562" xr:uid="{475628A8-780F-40F5-B818-8268375F75DA}"/>
    <cellStyle name="Heading 1 2 4" xfId="2563" xr:uid="{E4B9D101-3B55-47D2-98E8-1E9B057AF781}"/>
    <cellStyle name="Heading 1 2 5" xfId="2564" xr:uid="{92C0DFC1-F005-4D52-B782-DBE34703341F}"/>
    <cellStyle name="Heading 1 2 6" xfId="2565" xr:uid="{A1F43DEC-C99D-4CFD-AC9E-0D18B06396DA}"/>
    <cellStyle name="Heading 1 2 7" xfId="2566" xr:uid="{4C862032-9EAB-44B7-9A91-3E58AC5FB659}"/>
    <cellStyle name="Heading 1 2 8" xfId="2567" xr:uid="{7F9FD6A4-B2AC-4B68-A374-9748E6BAED11}"/>
    <cellStyle name="Heading 1 2 9" xfId="2568" xr:uid="{27C72468-AB20-4E8C-A4E4-3BBD7C247BCE}"/>
    <cellStyle name="Heading 1 20" xfId="2569" xr:uid="{7593B42C-B5BA-49FF-899F-46621FE65947}"/>
    <cellStyle name="Heading 1 21" xfId="2570" xr:uid="{123467BF-FEC3-4366-86B8-5FCA9AFA1B00}"/>
    <cellStyle name="Heading 1 22" xfId="2571" xr:uid="{909B38D4-D1AB-466A-AE68-E37372AE8B10}"/>
    <cellStyle name="Heading 1 3" xfId="2572" xr:uid="{5FBE66F7-6EA5-492D-8D46-0654D91BF151}"/>
    <cellStyle name="Heading 1 3 2" xfId="2573" xr:uid="{D0C54E63-C89C-46AA-97E5-A4B5DBDD0D4D}"/>
    <cellStyle name="Heading 1 3 3" xfId="2574" xr:uid="{DE20A69D-A139-4C8C-BFCC-FBB880F937BD}"/>
    <cellStyle name="Heading 1 3 4" xfId="2575" xr:uid="{BD950B8F-29C6-4C40-A89E-186A2489E3FE}"/>
    <cellStyle name="Heading 1 3 5" xfId="2576" xr:uid="{1ADB33FA-3583-47CF-B38A-94D0438447F1}"/>
    <cellStyle name="Heading 1 3 6" xfId="2577" xr:uid="{673FC6AB-4853-4431-B18A-237BBBC03582}"/>
    <cellStyle name="Heading 1 4" xfId="2578" xr:uid="{83EE93B0-7148-4C8C-B17C-4C61882CA2B9}"/>
    <cellStyle name="Heading 1 4 2" xfId="2579" xr:uid="{422E0AFB-D65E-4AF9-90B8-AA020E6662D2}"/>
    <cellStyle name="Heading 1 5" xfId="2580" xr:uid="{E09DE532-975D-404E-A1CB-99CE57CB5F5A}"/>
    <cellStyle name="Heading 1 5 2" xfId="2581" xr:uid="{9A9C8B20-E49D-4412-9DDC-224141E0CBCE}"/>
    <cellStyle name="Heading 1 6" xfId="2582" xr:uid="{A1E6AD68-027F-44A9-86D6-BCE0187CDC7E}"/>
    <cellStyle name="Heading 1 7" xfId="2583" xr:uid="{8FF01A4D-3B16-46E9-9F7E-F93C9FFB3351}"/>
    <cellStyle name="Heading 1 8" xfId="2584" xr:uid="{F146906E-901D-40D0-9E84-164FE41924BD}"/>
    <cellStyle name="Heading 1 9" xfId="2585" xr:uid="{5AA58BAB-777D-4946-B949-1ED007D2350E}"/>
    <cellStyle name="Heading 2 10" xfId="2586" xr:uid="{6D0CC28D-FB76-44A4-A922-8A5528B3AFC8}"/>
    <cellStyle name="Heading 2 11" xfId="2587" xr:uid="{C80D3456-0A08-4154-86B8-7ACBC36315C2}"/>
    <cellStyle name="Heading 2 12" xfId="2588" xr:uid="{E9CAAA58-EF1E-4516-9941-39DEBC060D39}"/>
    <cellStyle name="Heading 2 13" xfId="2589" xr:uid="{8F4DCE6C-7B17-4E72-ACAC-F42AFE53FA13}"/>
    <cellStyle name="Heading 2 14" xfId="2590" xr:uid="{2786F024-224C-44FB-B5CE-5A7AB8551FB4}"/>
    <cellStyle name="Heading 2 15" xfId="2591" xr:uid="{6E22877A-2C22-4787-B885-462D73D0FC96}"/>
    <cellStyle name="Heading 2 16" xfId="2592" xr:uid="{E5297C61-C98D-40C4-9658-540AD8DC8B33}"/>
    <cellStyle name="Heading 2 17" xfId="2593" xr:uid="{0D34D218-CE2B-4214-B3C6-30C76D91D8EE}"/>
    <cellStyle name="Heading 2 18" xfId="2594" xr:uid="{B8868C40-4946-43F9-AF39-EBFDE2953DC2}"/>
    <cellStyle name="Heading 2 19" xfId="2595" xr:uid="{77BDA994-BBEF-4D10-A89F-1E18C43F529E}"/>
    <cellStyle name="Heading 2 2" xfId="2596" xr:uid="{F988FBA1-E068-41D8-843F-D725151ECE0A}"/>
    <cellStyle name="Heading 2 2 10" xfId="2597" xr:uid="{4E6FE505-71D8-45A8-9E47-1061DB123F17}"/>
    <cellStyle name="Heading 2 2 11" xfId="2598" xr:uid="{D61B8706-B6E4-42DE-95BB-5F1915FACBA8}"/>
    <cellStyle name="Heading 2 2 12" xfId="2599" xr:uid="{317A3EAD-9D0A-4F53-BC56-A94B5A14BD58}"/>
    <cellStyle name="Heading 2 2 13" xfId="2600" xr:uid="{0FE3633E-2B43-45E2-A6E1-6AF85321069F}"/>
    <cellStyle name="Heading 2 2 14" xfId="2601" xr:uid="{F299CF02-1583-4472-86D4-FD069464D95B}"/>
    <cellStyle name="Heading 2 2 15" xfId="2602" xr:uid="{14D850C9-DC77-4CBF-9717-1FAA11AE8B6C}"/>
    <cellStyle name="Heading 2 2 16" xfId="2603" xr:uid="{C3A414BD-43A4-4BDF-A42D-BF1FFE546BD4}"/>
    <cellStyle name="Heading 2 2 2" xfId="2604" xr:uid="{A10BAB8A-7A22-4879-A9A8-606853EEDD1F}"/>
    <cellStyle name="Heading 2 2 2 2" xfId="2605" xr:uid="{FE8C046F-29C5-413A-AF9E-8B353F7F0B22}"/>
    <cellStyle name="Heading 2 2 2 3" xfId="2606" xr:uid="{85D48ADD-0B79-4223-8EA5-8966E44DE908}"/>
    <cellStyle name="Heading 2 2 2 4" xfId="2607" xr:uid="{C70AFEFF-37F8-4EE0-BFE4-1681741557D9}"/>
    <cellStyle name="Heading 2 2 2 5" xfId="2608" xr:uid="{A7017E2A-2837-4BF0-BE38-335844DDEFB9}"/>
    <cellStyle name="Heading 2 2 3" xfId="2609" xr:uid="{DF8A43E8-821E-4D5E-86B6-2D92569DF92E}"/>
    <cellStyle name="Heading 2 2 4" xfId="2610" xr:uid="{22DB21F2-4BAE-4D19-8F2E-FE49F189FA26}"/>
    <cellStyle name="Heading 2 2 5" xfId="2611" xr:uid="{4C159F92-8FDF-4604-A2E3-A17287010103}"/>
    <cellStyle name="Heading 2 2 6" xfId="2612" xr:uid="{A314D691-4E75-4849-A742-EE4E8178D3FF}"/>
    <cellStyle name="Heading 2 2 7" xfId="2613" xr:uid="{85678DA6-08F6-40A4-A8A2-AB5B9816BBCA}"/>
    <cellStyle name="Heading 2 2 8" xfId="2614" xr:uid="{32E003F6-E054-4D03-B814-EC63BB624B0C}"/>
    <cellStyle name="Heading 2 2 9" xfId="2615" xr:uid="{D6EA7B26-0BFB-45E1-B416-83ADF3384162}"/>
    <cellStyle name="Heading 2 20" xfId="2616" xr:uid="{0ABF1806-5701-4C24-8212-81F85F7C3F1B}"/>
    <cellStyle name="Heading 2 21" xfId="2617" xr:uid="{777CEF50-C601-4C1A-97BF-1213DF87BC8A}"/>
    <cellStyle name="Heading 2 22" xfId="2618" xr:uid="{BF2EF909-DD63-4E96-8733-936CF715A141}"/>
    <cellStyle name="Heading 2 3" xfId="2619" xr:uid="{40B80350-A86A-4029-90F1-5FB682D73391}"/>
    <cellStyle name="Heading 2 3 2" xfId="2620" xr:uid="{65D477D4-EDC9-4DBC-8E0D-56C95E085177}"/>
    <cellStyle name="Heading 2 3 3" xfId="2621" xr:uid="{9E7BD7E7-31A0-40F0-9B5B-B17B1756C368}"/>
    <cellStyle name="Heading 2 3 4" xfId="2622" xr:uid="{EABFB5A2-781F-4728-86BF-1EE97DB89A44}"/>
    <cellStyle name="Heading 2 3 5" xfId="2623" xr:uid="{B0F8DE46-EB0A-4172-B65B-78640E292BDD}"/>
    <cellStyle name="Heading 2 3 6" xfId="2624" xr:uid="{05A93A65-4D2D-42CF-B4A9-8788826E5977}"/>
    <cellStyle name="Heading 2 4" xfId="2625" xr:uid="{44D8AA65-AFFB-4ED8-B909-74CAAB47A045}"/>
    <cellStyle name="Heading 2 4 2" xfId="2626" xr:uid="{A014352E-3C53-443B-8AF8-C504A4D6E359}"/>
    <cellStyle name="Heading 2 5" xfId="2627" xr:uid="{9A7DE12C-B8DF-4C16-912F-2ACF4EB4D987}"/>
    <cellStyle name="Heading 2 5 2" xfId="2628" xr:uid="{31E57FCD-92AF-4BAD-B449-A0647D1DBADE}"/>
    <cellStyle name="Heading 2 6" xfId="2629" xr:uid="{33905D46-0B63-415C-9C8F-BD87B576A812}"/>
    <cellStyle name="Heading 2 6 2" xfId="2630" xr:uid="{CB59D279-95DF-4C7A-AB5B-5ABE22D45C07}"/>
    <cellStyle name="Heading 2 7" xfId="2631" xr:uid="{688E0196-0F3D-4874-A50A-4F09216EE24F}"/>
    <cellStyle name="Heading 2 7 2" xfId="2632" xr:uid="{14608B65-905D-4211-B507-0D9F9223592F}"/>
    <cellStyle name="Heading 2 8" xfId="2633" xr:uid="{E0CD8AC3-4E79-430B-AC79-21F7EA9D97F0}"/>
    <cellStyle name="Heading 2 8 2" xfId="2634" xr:uid="{57DF8627-5BCD-4D9B-936F-755B1E893FD1}"/>
    <cellStyle name="Heading 2 9" xfId="2635" xr:uid="{8F975377-49BA-475B-918D-253FE796E3CA}"/>
    <cellStyle name="Heading 3 10" xfId="2636" xr:uid="{2C69D3F3-1194-4960-9B77-9A25C5C45ABC}"/>
    <cellStyle name="Heading 3 11" xfId="2637" xr:uid="{AAD82147-FA83-49B1-9E69-C75E5192FC67}"/>
    <cellStyle name="Heading 3 12" xfId="2638" xr:uid="{75AB5B51-8B21-4FBD-BD8E-A9FFB8C42498}"/>
    <cellStyle name="Heading 3 13" xfId="2639" xr:uid="{08EFD633-3467-4E47-B2B3-019F46A0AD6C}"/>
    <cellStyle name="Heading 3 14" xfId="2640" xr:uid="{A0C18463-3CE5-45A6-AFBC-89E6CFA02538}"/>
    <cellStyle name="Heading 3 15" xfId="2641" xr:uid="{E794B607-FFD5-4519-8DCE-F3E47D6E52E5}"/>
    <cellStyle name="Heading 3 16" xfId="2642" xr:uid="{CC6C4660-0793-4F50-91CE-EFD4FB39BAE7}"/>
    <cellStyle name="Heading 3 17" xfId="2643" xr:uid="{8CE74C83-4C0A-4E32-AD8F-57F35ADAD967}"/>
    <cellStyle name="Heading 3 18" xfId="2644" xr:uid="{5CDC8A6E-2D39-41EB-AF87-872C3BDB1F26}"/>
    <cellStyle name="Heading 3 19" xfId="2645" xr:uid="{FC1EA4A4-FB80-4869-8E88-63BA6117EC91}"/>
    <cellStyle name="Heading 3 2" xfId="2646" xr:uid="{0E8556D1-986A-4EEC-AA24-1D28B632C65B}"/>
    <cellStyle name="Heading 3 2 10" xfId="2647" xr:uid="{247F6D13-449A-412B-AC4E-5CC412FBA835}"/>
    <cellStyle name="Heading 3 2 11" xfId="2648" xr:uid="{889D5E11-E453-4F68-9658-F9138D84E53E}"/>
    <cellStyle name="Heading 3 2 12" xfId="2649" xr:uid="{89402096-7390-4C7D-9C9E-FA15ED10DDEF}"/>
    <cellStyle name="Heading 3 2 13" xfId="2650" xr:uid="{BBD159F6-02CC-4F52-9986-D3E4B804B2F7}"/>
    <cellStyle name="Heading 3 2 14" xfId="2651" xr:uid="{62538AB1-C4D7-478E-9E8D-A4A2DDADBD3B}"/>
    <cellStyle name="Heading 3 2 15" xfId="2652" xr:uid="{F2FDB587-2DC1-4BD2-8980-4F1BE0585F56}"/>
    <cellStyle name="Heading 3 2 16" xfId="2653" xr:uid="{659F7806-352C-437B-84BD-C23917C3327F}"/>
    <cellStyle name="Heading 3 2 2" xfId="2654" xr:uid="{4E59B35A-316D-4535-9B1B-D573DFCB3AA6}"/>
    <cellStyle name="Heading 3 2 2 2" xfId="2655" xr:uid="{A1ABD83E-B520-444E-8E51-8A5A53C9D1F1}"/>
    <cellStyle name="Heading 3 2 2 3" xfId="2656" xr:uid="{55B69F1C-D1C8-4EBF-A259-A7E9086EFF64}"/>
    <cellStyle name="Heading 3 2 2 4" xfId="2657" xr:uid="{CFDB06F4-D4B2-4D06-8320-0577508EB9CC}"/>
    <cellStyle name="Heading 3 2 2 5" xfId="2658" xr:uid="{03B14792-5804-4A9C-8914-1CE756D563EC}"/>
    <cellStyle name="Heading 3 2 3" xfId="2659" xr:uid="{FAC02E4E-C068-4203-A5E3-9C4B5AB373E4}"/>
    <cellStyle name="Heading 3 2 4" xfId="2660" xr:uid="{6D58D8F0-864A-4941-91DB-2938A665CC9C}"/>
    <cellStyle name="Heading 3 2 5" xfId="2661" xr:uid="{723EF47F-789F-416E-96F9-2468E11CC712}"/>
    <cellStyle name="Heading 3 2 6" xfId="2662" xr:uid="{B88A9429-02D9-4FD5-BF54-CFB0CD6BDA35}"/>
    <cellStyle name="Heading 3 2 7" xfId="2663" xr:uid="{CA93AA70-6399-4A86-A956-8623BF147819}"/>
    <cellStyle name="Heading 3 2 8" xfId="2664" xr:uid="{AC282077-7B01-4CCA-BF0A-806BE88F9571}"/>
    <cellStyle name="Heading 3 2 9" xfId="2665" xr:uid="{0A4E55DF-83DB-4473-8EF1-4423B5FAEB25}"/>
    <cellStyle name="Heading 3 20" xfId="2666" xr:uid="{4E43C5BE-B554-4E6A-95DC-022B60E63A0B}"/>
    <cellStyle name="Heading 3 21" xfId="2667" xr:uid="{260998B3-DBE8-4E49-BB37-8A3FB2084E2A}"/>
    <cellStyle name="Heading 3 22" xfId="2668" xr:uid="{2D5E44C7-C07D-4D49-8552-EA13AC55796E}"/>
    <cellStyle name="Heading 3 3" xfId="2669" xr:uid="{0DB20D30-C03B-4BAC-BE4B-EE61DFB16A6B}"/>
    <cellStyle name="Heading 3 3 2" xfId="2670" xr:uid="{312C6163-4FB6-4F31-AB83-8C6D899BC857}"/>
    <cellStyle name="Heading 3 3 3" xfId="2671" xr:uid="{86304BE0-41F3-43EE-B188-9A79F80DFC5F}"/>
    <cellStyle name="Heading 3 3 4" xfId="2672" xr:uid="{5D717957-FF86-45A7-A8AC-565493F63257}"/>
    <cellStyle name="Heading 3 3 5" xfId="2673" xr:uid="{9F48FAC3-EE7C-4965-A05B-2C6947B619A3}"/>
    <cellStyle name="Heading 3 3 6" xfId="2674" xr:uid="{625F529A-1693-4402-B2FB-9B5D03A4A8F5}"/>
    <cellStyle name="Heading 3 4" xfId="2675" xr:uid="{BD08C4D0-6624-4520-83EE-E101BFE3470E}"/>
    <cellStyle name="Heading 3 4 2" xfId="2676" xr:uid="{F4E27F64-40E3-436E-BB6B-13C58F97EA16}"/>
    <cellStyle name="Heading 3 5" xfId="2677" xr:uid="{74EDBC37-F762-4860-BA5A-71D3682E8749}"/>
    <cellStyle name="Heading 3 5 2" xfId="2678" xr:uid="{2A9384B5-67A1-4A93-93F9-D3D4DD7CF057}"/>
    <cellStyle name="Heading 3 6" xfId="2679" xr:uid="{DCBF504E-15F8-4B4A-A1CA-49B2CD6E64D2}"/>
    <cellStyle name="Heading 3 6 2" xfId="2680" xr:uid="{AE95C55A-BFAF-45DD-B916-E1CBD4B27316}"/>
    <cellStyle name="Heading 3 7" xfId="2681" xr:uid="{A504F102-7954-4081-87B8-51426DC22A11}"/>
    <cellStyle name="Heading 3 7 2" xfId="2682" xr:uid="{91CD8018-D9CB-4DE2-B945-137C39C41952}"/>
    <cellStyle name="Heading 3 8" xfId="2683" xr:uid="{AD33C3C5-0564-46EE-A106-B446F887977E}"/>
    <cellStyle name="Heading 3 8 2" xfId="2684" xr:uid="{95510EFD-6F28-43E8-8DF1-42660FCBE570}"/>
    <cellStyle name="Heading 3 9" xfId="2685" xr:uid="{8BB646CD-43F5-4166-86D4-CFB1BF3C7970}"/>
    <cellStyle name="Heading 4 10" xfId="2686" xr:uid="{5A65513F-F505-4BC5-A864-FD51BFD6360B}"/>
    <cellStyle name="Heading 4 11" xfId="2687" xr:uid="{E5511C8D-39A9-4704-AAA3-547BE329B63D}"/>
    <cellStyle name="Heading 4 12" xfId="2688" xr:uid="{212769DD-A5C2-4B0C-9306-37FBAA758742}"/>
    <cellStyle name="Heading 4 13" xfId="2689" xr:uid="{113E275C-43F6-47AF-BCD1-0DE18BFE4913}"/>
    <cellStyle name="Heading 4 14" xfId="2690" xr:uid="{01E4A3E5-61BE-49B1-BE74-4DE91FE21A95}"/>
    <cellStyle name="Heading 4 15" xfId="2691" xr:uid="{62BB39F5-9A7F-4782-A0F6-55D64BD9B5B8}"/>
    <cellStyle name="Heading 4 16" xfId="2692" xr:uid="{C8717541-79DA-49FB-BEBF-250DFE005FF7}"/>
    <cellStyle name="Heading 4 17" xfId="2693" xr:uid="{D3D0530C-A878-40A1-9F32-B7119B3FC3BE}"/>
    <cellStyle name="Heading 4 18" xfId="2694" xr:uid="{DD47E0EB-CEA9-4B2D-AB9D-BA16F45DD4AE}"/>
    <cellStyle name="Heading 4 19" xfId="2695" xr:uid="{D67C59AE-D668-4532-916C-FF04206C542A}"/>
    <cellStyle name="Heading 4 2" xfId="2696" xr:uid="{0A8A9F82-772A-412A-93A4-B51E7788D0F1}"/>
    <cellStyle name="Heading 4 2 10" xfId="2697" xr:uid="{45F4EC17-9A27-475C-B0A3-B7FE57199644}"/>
    <cellStyle name="Heading 4 2 11" xfId="2698" xr:uid="{AD3E13C2-AD90-4667-AEA7-220D1238EE51}"/>
    <cellStyle name="Heading 4 2 12" xfId="2699" xr:uid="{89D9DD92-8788-4F2F-9EE9-EC926587D79C}"/>
    <cellStyle name="Heading 4 2 13" xfId="2700" xr:uid="{67B80A7D-833E-47E1-9DFD-0187E4186D94}"/>
    <cellStyle name="Heading 4 2 14" xfId="2701" xr:uid="{8A8918D1-69B0-4551-A37D-D34248D2B457}"/>
    <cellStyle name="Heading 4 2 15" xfId="2702" xr:uid="{2CDCBB69-2AE6-4F1E-97A6-57B3A95A670D}"/>
    <cellStyle name="Heading 4 2 16" xfId="2703" xr:uid="{290055D1-60F1-4B87-B4F7-E2137C36A7BF}"/>
    <cellStyle name="Heading 4 2 2" xfId="2704" xr:uid="{E811D743-1964-4B2A-8AD7-EDAE950582E9}"/>
    <cellStyle name="Heading 4 2 2 2" xfId="2705" xr:uid="{E073399B-6259-4DA1-9B56-51B1EAB4BB00}"/>
    <cellStyle name="Heading 4 2 2 3" xfId="2706" xr:uid="{CF223529-6CD8-4293-BEDE-C1DD3C756EAC}"/>
    <cellStyle name="Heading 4 2 2 4" xfId="2707" xr:uid="{41211B56-8B7F-4DAC-BE76-58B9C27EC9BB}"/>
    <cellStyle name="Heading 4 2 2 5" xfId="2708" xr:uid="{786A4535-52C9-406D-80EE-98C46A4A98EF}"/>
    <cellStyle name="Heading 4 2 3" xfId="2709" xr:uid="{B843973F-C44F-4791-95D8-4A47F57FF3A0}"/>
    <cellStyle name="Heading 4 2 4" xfId="2710" xr:uid="{47E0FE84-22D3-4390-8D25-4A03B6F0B721}"/>
    <cellStyle name="Heading 4 2 5" xfId="2711" xr:uid="{6626E8BA-5CCC-400E-86A1-00077A181F24}"/>
    <cellStyle name="Heading 4 2 6" xfId="2712" xr:uid="{7E7B7C08-19EA-41A3-9A85-EDF39BD82FDE}"/>
    <cellStyle name="Heading 4 2 7" xfId="2713" xr:uid="{D1559124-E478-426F-B95D-E4E467D4A389}"/>
    <cellStyle name="Heading 4 2 8" xfId="2714" xr:uid="{0DD550F5-BF47-4B05-AD8E-7065DB962E2E}"/>
    <cellStyle name="Heading 4 2 9" xfId="2715" xr:uid="{5F63BD83-9853-4293-8B81-390B6823CE8A}"/>
    <cellStyle name="Heading 4 20" xfId="2716" xr:uid="{77472C35-DFF1-4CDC-B6A3-9D4A81940947}"/>
    <cellStyle name="Heading 4 21" xfId="2717" xr:uid="{17B4DBAB-3E82-4472-8355-43CD263C74C5}"/>
    <cellStyle name="Heading 4 22" xfId="2718" xr:uid="{7FAC9141-0602-4E27-AA08-E7D91CA9FDEE}"/>
    <cellStyle name="Heading 4 3" xfId="2719" xr:uid="{176F7EA6-5C19-4CA7-ADE7-4B552B79AB7F}"/>
    <cellStyle name="Heading 4 3 2" xfId="2720" xr:uid="{92ABF74E-040A-4017-9D2C-FA5DE3D441EF}"/>
    <cellStyle name="Heading 4 3 3" xfId="2721" xr:uid="{CBF1C30A-0A5B-4E15-8EBD-1AAC23FA6199}"/>
    <cellStyle name="Heading 4 3 4" xfId="2722" xr:uid="{04791B1E-5CD7-4F38-A07E-D530F6A95444}"/>
    <cellStyle name="Heading 4 3 5" xfId="2723" xr:uid="{224E361A-1DBC-439F-AF78-30A3963BAF8F}"/>
    <cellStyle name="Heading 4 3 6" xfId="2724" xr:uid="{E41BE338-C5E1-44D4-A3DB-1C088EDC37E1}"/>
    <cellStyle name="Heading 4 4" xfId="2725" xr:uid="{197E2F16-C7ED-41C6-BA65-034DE1DEABA5}"/>
    <cellStyle name="Heading 4 4 2" xfId="2726" xr:uid="{5D2DB497-B067-4152-AEF1-89FF0B93A976}"/>
    <cellStyle name="Heading 4 5" xfId="2727" xr:uid="{7F537AEA-0F77-465B-8997-38DE32C4BD5E}"/>
    <cellStyle name="Heading 4 5 2" xfId="2728" xr:uid="{B95DF337-ABC4-454E-8F7C-C2BF8BD57540}"/>
    <cellStyle name="Heading 4 6" xfId="2729" xr:uid="{124C0986-0DAA-4125-B6C1-0E7C62934CFC}"/>
    <cellStyle name="Heading 4 7" xfId="2730" xr:uid="{58B10A6E-4DAE-42B1-837B-9BBEF970AF08}"/>
    <cellStyle name="Heading 4 8" xfId="2731" xr:uid="{6586E11D-C1B2-4D3E-8E0A-F0B2A63FF02C}"/>
    <cellStyle name="Heading 4 9" xfId="2732" xr:uid="{11663881-BBAD-48A2-9A31-31699F2DA973}"/>
    <cellStyle name="Hyperlink" xfId="8" builtinId="8"/>
    <cellStyle name="Hyperlink 2" xfId="2733" xr:uid="{CADB4F54-2BDA-4CAD-AED8-8074D96ABE5B}"/>
    <cellStyle name="Hyperlink 2 2" xfId="2734" xr:uid="{5D5CBA25-5FEA-49EA-8276-C2FE28F80ABF}"/>
    <cellStyle name="Hyperlink 2 3" xfId="2735" xr:uid="{EA566397-0A9F-4CBA-8D90-5E957C3D01F6}"/>
    <cellStyle name="Hyperlink 3" xfId="3916" xr:uid="{06AD70F0-1950-4D6B-A9A9-2B10936FCCE4}"/>
    <cellStyle name="iComma0" xfId="2736" xr:uid="{EFBC73CB-831F-4F1D-8E9D-DB27F3C11969}"/>
    <cellStyle name="iComma1" xfId="2737" xr:uid="{856C9C38-2824-4292-87A9-4504B629F576}"/>
    <cellStyle name="iComma2" xfId="2738" xr:uid="{9F32F3AF-FD26-4E55-8E68-A73E9EC7B806}"/>
    <cellStyle name="iCurrency0" xfId="2739" xr:uid="{A729C9CE-2600-4809-AA74-8C989FE6E57E}"/>
    <cellStyle name="iCurrency2" xfId="2740" xr:uid="{A9ABD03A-477A-470D-8A81-4C9FD56D4219}"/>
    <cellStyle name="iDateDM" xfId="2741" xr:uid="{E9B29B48-E41B-43E6-8CDD-E54374D8A936}"/>
    <cellStyle name="iDateDMY" xfId="2742" xr:uid="{FAEC854F-386A-486E-BE3C-1823AC43BD6E}"/>
    <cellStyle name="iDateMY" xfId="2743" xr:uid="{6F871D57-0D64-4903-88C9-5E8D0380CABB}"/>
    <cellStyle name="iDateT24" xfId="2744" xr:uid="{8C37C438-6454-4866-8288-88AF766BC2A9}"/>
    <cellStyle name="Input 10" xfId="2745" xr:uid="{11D81D54-D783-4A78-AEC4-94D8223D9A3E}"/>
    <cellStyle name="Input 11" xfId="2746" xr:uid="{79180100-A8AA-4B7A-82B7-01DF2C369232}"/>
    <cellStyle name="Input 12" xfId="2747" xr:uid="{FEB1A639-F101-4610-AE3C-8F0345EEF6AA}"/>
    <cellStyle name="Input 13" xfId="2748" xr:uid="{A8C662D9-DDEF-4FFB-9B00-115CDE41FD37}"/>
    <cellStyle name="Input 14" xfId="2749" xr:uid="{B5D409CD-367D-449A-BCCB-56BCBD3B0F0B}"/>
    <cellStyle name="Input 15" xfId="2750" xr:uid="{985ADFFE-29B0-4932-AA35-A956B5A2E59A}"/>
    <cellStyle name="Input 16" xfId="2751" xr:uid="{FF9CC1FE-2C30-418F-9BD4-01B8AC8D4CF0}"/>
    <cellStyle name="Input 17" xfId="2752" xr:uid="{F363F53A-D880-40F7-B1E6-A91067211039}"/>
    <cellStyle name="Input 18" xfId="2753" xr:uid="{EE30B5C6-4B00-4275-BECC-AF4BBC04D427}"/>
    <cellStyle name="Input 19" xfId="2754" xr:uid="{31200814-6AC5-43B5-875B-2226EEC93256}"/>
    <cellStyle name="Input 2" xfId="2755" xr:uid="{9349950D-B0C8-41DE-A82C-8EB663C67DA8}"/>
    <cellStyle name="Input 2 10" xfId="2756" xr:uid="{FBEC8524-6AFC-44A9-BF1B-9D627A60E014}"/>
    <cellStyle name="Input 2 11" xfId="2757" xr:uid="{C78BDEB8-A7EA-4179-A2C1-0B5B9D97A54C}"/>
    <cellStyle name="Input 2 12" xfId="2758" xr:uid="{B5CE46EA-A742-4532-A511-351DD965BA34}"/>
    <cellStyle name="Input 2 13" xfId="2759" xr:uid="{BA4A1F32-DDAA-4CF5-954A-9816865C5894}"/>
    <cellStyle name="Input 2 14" xfId="2760" xr:uid="{C34B5B7C-46C5-42D7-8B57-4E5178E68EF4}"/>
    <cellStyle name="Input 2 15" xfId="2761" xr:uid="{3FA223B2-3B76-4CC8-9637-097D80400373}"/>
    <cellStyle name="Input 2 16" xfId="2762" xr:uid="{FD613F22-5C5C-44E5-B6B7-B993DDB62C43}"/>
    <cellStyle name="Input 2 17" xfId="2763" xr:uid="{E661059D-D90F-49AD-9D93-A21F8A8D8968}"/>
    <cellStyle name="Input 2 18" xfId="2764" xr:uid="{EB355FDA-7F0C-4680-A8FB-91DB0566D677}"/>
    <cellStyle name="Input 2 2" xfId="2765" xr:uid="{9D6E1C0B-F88C-4044-B5B1-C4BCD6002226}"/>
    <cellStyle name="Input 2 2 2" xfId="2766" xr:uid="{8A839990-2BA7-4B86-9102-38373691F77C}"/>
    <cellStyle name="Input 2 2 3" xfId="2767" xr:uid="{C70B2CAA-53B8-4591-B77F-EC4F967BCBB9}"/>
    <cellStyle name="Input 2 2 4" xfId="2768" xr:uid="{DAEC6397-79E1-473B-A7D9-1A435B54C0A1}"/>
    <cellStyle name="Input 2 2 5" xfId="2769" xr:uid="{5C5FA553-0A45-4F22-BD62-03522479B18B}"/>
    <cellStyle name="Input 2 3" xfId="2770" xr:uid="{A800EC94-90C8-4FFA-9EF1-AF8B15907E11}"/>
    <cellStyle name="Input 2 4" xfId="2771" xr:uid="{CEECA2E0-8B1A-41EE-A720-EFD9F280E3D5}"/>
    <cellStyle name="Input 2 5" xfId="2772" xr:uid="{E54870D6-D12E-4EE8-9E8C-0F101F41C2D6}"/>
    <cellStyle name="Input 2 6" xfId="2773" xr:uid="{CC453F89-8764-4FA7-85AA-E28119730EF9}"/>
    <cellStyle name="Input 2 7" xfId="2774" xr:uid="{94BD2740-E1CC-4447-A759-6A8E7716B53C}"/>
    <cellStyle name="Input 2 8" xfId="2775" xr:uid="{A7E005B9-B0C4-4F70-8D2F-CE8CFE4B5445}"/>
    <cellStyle name="Input 2 9" xfId="2776" xr:uid="{9A01FF83-931B-49AD-B31E-9D5FF4A1E047}"/>
    <cellStyle name="Input 20" xfId="2777" xr:uid="{7F734203-DA95-4BF3-894A-49705BF58D9F}"/>
    <cellStyle name="Input 21" xfId="2778" xr:uid="{E421CADD-521A-42B7-B35A-AC2D28344AC3}"/>
    <cellStyle name="Input 22" xfId="2779" xr:uid="{3349F2B8-C80A-43D2-89E5-183367756AD3}"/>
    <cellStyle name="Input 23" xfId="2780" xr:uid="{BA22727A-3031-4160-9082-41963ABC993D}"/>
    <cellStyle name="Input 24" xfId="2781" xr:uid="{EEDEEC22-C884-47F7-B30A-A400D502FFE8}"/>
    <cellStyle name="Input 25" xfId="2782" xr:uid="{D30D4B7F-237B-4F12-8CEB-0A3DD9BA407F}"/>
    <cellStyle name="Input 3" xfId="2783" xr:uid="{59A2FD6E-4F9D-4A50-9D54-34392433E2B5}"/>
    <cellStyle name="Input 3 2" xfId="2784" xr:uid="{DD3484EE-3D65-4F0A-9392-3DB97E34A15F}"/>
    <cellStyle name="Input 3 3" xfId="2785" xr:uid="{5FF9D2BE-9312-4C25-8A76-DA1AFFE0FC02}"/>
    <cellStyle name="Input 3 4" xfId="2786" xr:uid="{D274C561-EB56-499E-AC60-690124D249CC}"/>
    <cellStyle name="Input 3 5" xfId="2787" xr:uid="{FE3246D8-B0EC-4674-BD36-4BA929AFF7A9}"/>
    <cellStyle name="Input 3 6" xfId="2788" xr:uid="{88C24F4B-3A0C-49CD-81CC-79705E63BD3C}"/>
    <cellStyle name="Input 3 7" xfId="2789" xr:uid="{FA755F9F-E87C-4F63-AFE8-F5EEEC4C69BE}"/>
    <cellStyle name="Input 3 8" xfId="2790" xr:uid="{4B134BFC-D9A7-4A68-91DB-7F98982405E3}"/>
    <cellStyle name="Input 4" xfId="2791" xr:uid="{07036310-D112-406E-9997-6A8095BEB271}"/>
    <cellStyle name="Input 4 2" xfId="2792" xr:uid="{4A299D51-35DB-461E-B496-62576566C4D1}"/>
    <cellStyle name="Input 4 3" xfId="2793" xr:uid="{F5B825A5-46C3-45B9-AE00-4AE954DC2439}"/>
    <cellStyle name="Input 4 4" xfId="2794" xr:uid="{061C1EAC-94D8-4DE3-B227-E4D7257AD4E6}"/>
    <cellStyle name="Input 5" xfId="2795" xr:uid="{DE1AD02E-3822-4C7F-92DA-513BCDF47733}"/>
    <cellStyle name="Input 5 2" xfId="2796" xr:uid="{06D4BE30-58DA-4E8D-8419-E0128A546710}"/>
    <cellStyle name="Input 5 3" xfId="2797" xr:uid="{977DD7EE-E622-4083-8C81-4CB7923EEF3F}"/>
    <cellStyle name="Input 5 4" xfId="2798" xr:uid="{714FC187-48FF-4F81-A53E-F607D2A75FFD}"/>
    <cellStyle name="Input 6" xfId="2799" xr:uid="{06D5107E-3445-4B68-A730-5EAEF7A55127}"/>
    <cellStyle name="Input 6 2" xfId="2800" xr:uid="{C2233B47-9DBD-4D35-8E27-7996B90E4A72}"/>
    <cellStyle name="Input 6 3" xfId="2801" xr:uid="{ECF6477A-1C71-41F8-9E38-4CCE442741BC}"/>
    <cellStyle name="Input 7" xfId="2802" xr:uid="{A2CCAC4D-EFD2-4C54-A704-05395524D0BD}"/>
    <cellStyle name="Input 7 2" xfId="2803" xr:uid="{824502F6-65C6-4144-9CA0-AA7CADBAD52B}"/>
    <cellStyle name="Input 8" xfId="2804" xr:uid="{92954264-21FD-43AE-A18E-DD8ADCE1FABE}"/>
    <cellStyle name="Input 8 2" xfId="2805" xr:uid="{507E2183-5F60-4140-8200-AAFFD41FD3C8}"/>
    <cellStyle name="Input 9" xfId="2806" xr:uid="{66A76DE3-2567-41BA-B608-D7216F41E39C}"/>
    <cellStyle name="iPercent0" xfId="2807" xr:uid="{869780A3-B4CC-4A09-97F3-3D0B5C364B6A}"/>
    <cellStyle name="iPercent1" xfId="2808" xr:uid="{0CEBB3A9-3472-4845-9A48-F42D3DBE8E94}"/>
    <cellStyle name="iTextB" xfId="2809" xr:uid="{24CB554D-8FFC-4CA7-A80E-075163362078}"/>
    <cellStyle name="iTextCen" xfId="2810" xr:uid="{772B02F4-369E-4BA0-9FAC-457C25CE1020}"/>
    <cellStyle name="iTextGen" xfId="2811" xr:uid="{B9E5B3CD-6A04-46DE-934F-05F8400A6EB8}"/>
    <cellStyle name="iTextGenProt" xfId="2812" xr:uid="{E1BC7865-9ABC-4CEB-B0C0-406EB178F479}"/>
    <cellStyle name="iTextGenWrap" xfId="2813" xr:uid="{0AF24D0A-E371-44D1-A4AA-974489D11DC8}"/>
    <cellStyle name="iTextI" xfId="2814" xr:uid="{1F30CD15-CFE7-4BBE-8CF3-40BCE40B66FB}"/>
    <cellStyle name="iTextSm" xfId="2815" xr:uid="{C64AA9FD-76B7-4D53-A1F5-406AAC96E03E}"/>
    <cellStyle name="iTextSm 2" xfId="2816" xr:uid="{B690D02C-5E2F-4AEE-A8D7-D91E69DC1CA7}"/>
    <cellStyle name="iTextSm 3" xfId="2817" xr:uid="{E1A0A38B-DD67-4FAF-B4B7-18D86256376A}"/>
    <cellStyle name="iTextSm_Sheet2" xfId="2818" xr:uid="{C2A286C2-FB03-4C03-B7E3-A626546932A2}"/>
    <cellStyle name="iTextU" xfId="2819" xr:uid="{A3E37BFB-4DFD-48F0-A318-3947B372237D}"/>
    <cellStyle name="Linked Cell 10" xfId="2820" xr:uid="{6C6E1F15-18CC-4200-A172-ED2CF50DBED8}"/>
    <cellStyle name="Linked Cell 11" xfId="2821" xr:uid="{61DD7390-ED93-4281-80C7-7BC97BF85AA1}"/>
    <cellStyle name="Linked Cell 12" xfId="2822" xr:uid="{65773C75-92A5-491B-8796-931D830B217A}"/>
    <cellStyle name="Linked Cell 13" xfId="2823" xr:uid="{60F50305-E523-4728-8BF6-F6ADCA1BD113}"/>
    <cellStyle name="Linked Cell 2" xfId="2824" xr:uid="{344B23EE-6A06-41C9-BF12-55C2C7593405}"/>
    <cellStyle name="Linked Cell 2 10" xfId="2825" xr:uid="{CC1A8709-B93E-4D9C-B037-D904D7111C8A}"/>
    <cellStyle name="Linked Cell 2 11" xfId="2826" xr:uid="{063C1807-47A8-4877-A4C8-817AA7B7988E}"/>
    <cellStyle name="Linked Cell 2 12" xfId="2827" xr:uid="{BC0DB7AA-2461-49D1-9CF6-1A54F219C04C}"/>
    <cellStyle name="Linked Cell 2 13" xfId="2828" xr:uid="{3268CE0A-330B-444A-9A8E-E534B38353B0}"/>
    <cellStyle name="Linked Cell 2 14" xfId="2829" xr:uid="{DFD72610-5AF2-445F-9AD3-22928E1A9E49}"/>
    <cellStyle name="Linked Cell 2 15" xfId="2830" xr:uid="{47382565-CB39-47D4-A39E-682419379D70}"/>
    <cellStyle name="Linked Cell 2 16" xfId="2831" xr:uid="{8655D6A0-E2A3-4754-814C-33D16C409966}"/>
    <cellStyle name="Linked Cell 2 2" xfId="2832" xr:uid="{0B4B9557-A596-47CB-BA50-608D5B7BA228}"/>
    <cellStyle name="Linked Cell 2 2 2" xfId="2833" xr:uid="{33AB9B48-1D16-455A-8B50-EB51E4A3C1C3}"/>
    <cellStyle name="Linked Cell 2 2 3" xfId="2834" xr:uid="{23EB0E66-5237-41D4-8D26-BA6564D96AE0}"/>
    <cellStyle name="Linked Cell 2 2 4" xfId="2835" xr:uid="{341F7116-8087-47FF-B97C-31BBDA83C7E3}"/>
    <cellStyle name="Linked Cell 2 2 5" xfId="2836" xr:uid="{6D05E8EF-A01D-465D-87D0-C3A714601B74}"/>
    <cellStyle name="Linked Cell 2 3" xfId="2837" xr:uid="{91B9478F-C70E-4A1C-AFD6-FFB27F39FD77}"/>
    <cellStyle name="Linked Cell 2 4" xfId="2838" xr:uid="{282B8C13-A621-4581-BF5A-CA569475861F}"/>
    <cellStyle name="Linked Cell 2 5" xfId="2839" xr:uid="{1D794FB1-148B-4346-A4D4-364F980AC26F}"/>
    <cellStyle name="Linked Cell 2 6" xfId="2840" xr:uid="{D79BF527-9B9E-415C-B158-5D68D14843AA}"/>
    <cellStyle name="Linked Cell 2 7" xfId="2841" xr:uid="{33BB798B-77D7-499C-9C9B-E52957132FDE}"/>
    <cellStyle name="Linked Cell 2 8" xfId="2842" xr:uid="{A6B620D5-A4E0-44B3-AFB8-93A2839AFFDC}"/>
    <cellStyle name="Linked Cell 2 9" xfId="2843" xr:uid="{A031A1CC-E1CF-42A6-9DA3-BB313D4CA4CD}"/>
    <cellStyle name="Linked Cell 3" xfId="2844" xr:uid="{AAE48628-930F-47EB-8B66-21CEF9A8225B}"/>
    <cellStyle name="Linked Cell 3 2" xfId="2845" xr:uid="{7F0FCF89-F177-4493-9DEA-F80C88B9813D}"/>
    <cellStyle name="Linked Cell 3 3" xfId="2846" xr:uid="{D6E7E9DD-C2E1-441C-BAD0-1C2D11F0620F}"/>
    <cellStyle name="Linked Cell 3 4" xfId="2847" xr:uid="{8A65DCB6-73B3-454C-B5A8-56786783CC3C}"/>
    <cellStyle name="Linked Cell 3 5" xfId="2848" xr:uid="{B640B056-E99A-44A0-9E69-A4770D91A75B}"/>
    <cellStyle name="Linked Cell 3 6" xfId="2849" xr:uid="{DDE2C124-5BBB-41C6-BF42-0797310E191F}"/>
    <cellStyle name="Linked Cell 4" xfId="2850" xr:uid="{3B3647F1-DF6D-4874-998D-61829371B087}"/>
    <cellStyle name="Linked Cell 4 2" xfId="2851" xr:uid="{B567F962-E6DC-420E-BAB8-E897B4C89652}"/>
    <cellStyle name="Linked Cell 5" xfId="2852" xr:uid="{1023C12D-3EE4-4454-9957-A55408FA5BBC}"/>
    <cellStyle name="Linked Cell 5 2" xfId="2853" xr:uid="{3210945D-5787-4677-B2D5-18CA58D4FE72}"/>
    <cellStyle name="Linked Cell 6" xfId="2854" xr:uid="{FFFBEEDD-F4C7-495D-A407-D30EB9500A7A}"/>
    <cellStyle name="Linked Cell 7" xfId="2855" xr:uid="{A7C53686-5EE8-43B6-B31A-93E85FE3FF67}"/>
    <cellStyle name="Linked Cell 8" xfId="2856" xr:uid="{E1600563-955F-4162-B5C2-E2F83D8C89B9}"/>
    <cellStyle name="Linked Cell 9" xfId="2857" xr:uid="{A5FB1617-5C11-4BB1-AA9E-3628621A2BBC}"/>
    <cellStyle name="Neutral 10" xfId="2858" xr:uid="{4D41DF72-1942-4F2B-AC39-DA22E4658AC1}"/>
    <cellStyle name="Neutral 11" xfId="2859" xr:uid="{D24161A2-2FA3-410B-90CF-E3F9FD75ECED}"/>
    <cellStyle name="Neutral 12" xfId="2860" xr:uid="{B4A9D444-E51C-4A63-8FFB-499D58D650BA}"/>
    <cellStyle name="Neutral 13" xfId="2861" xr:uid="{61F405F6-D9A4-46EB-A2EA-4D35C3E6FDF8}"/>
    <cellStyle name="Neutral 2" xfId="2862" xr:uid="{D646A916-0476-44E8-8985-D8EA7E93229B}"/>
    <cellStyle name="Neutral 2 10" xfId="2863" xr:uid="{2AD0090D-893F-429A-8276-AD05565A5ED2}"/>
    <cellStyle name="Neutral 2 11" xfId="2864" xr:uid="{0765E2C7-25F4-470F-9AB4-E9BD04CFD0A2}"/>
    <cellStyle name="Neutral 2 12" xfId="2865" xr:uid="{0C722711-830D-45C7-9617-372EC058E008}"/>
    <cellStyle name="Neutral 2 13" xfId="2866" xr:uid="{86E3396C-000E-4456-B667-381E898B16F6}"/>
    <cellStyle name="Neutral 2 14" xfId="2867" xr:uid="{4FBAC715-65A2-4880-8660-B688089414E0}"/>
    <cellStyle name="Neutral 2 15" xfId="2868" xr:uid="{0F323E0A-6F5E-46F9-BD00-E129DCD0021E}"/>
    <cellStyle name="Neutral 2 16" xfId="2869" xr:uid="{FC6FBD08-1683-4462-87E7-4F8B79D80868}"/>
    <cellStyle name="Neutral 2 2" xfId="2870" xr:uid="{A8A35F8E-1A84-4313-9960-C7E2CB30BA55}"/>
    <cellStyle name="Neutral 2 2 2" xfId="2871" xr:uid="{96AF3CE4-5217-4051-AE58-4C291C080053}"/>
    <cellStyle name="Neutral 2 2 3" xfId="2872" xr:uid="{D0D4CF56-8B50-4E3C-8AF3-06DA53A579CE}"/>
    <cellStyle name="Neutral 2 2 4" xfId="2873" xr:uid="{2FE90971-EC76-4A7C-BE13-EEA0F15FE165}"/>
    <cellStyle name="Neutral 2 2 5" xfId="2874" xr:uid="{345CE2F2-4223-4DCC-B039-0AFE7A3DCE38}"/>
    <cellStyle name="Neutral 2 3" xfId="2875" xr:uid="{3D45C740-655F-48D4-8D12-0F85BA68D017}"/>
    <cellStyle name="Neutral 2 4" xfId="2876" xr:uid="{519EC265-6C8B-4C3E-AAB5-F65622F8582D}"/>
    <cellStyle name="Neutral 2 5" xfId="2877" xr:uid="{DE6641B5-4C3F-4AE9-9D1A-0F854FE961C2}"/>
    <cellStyle name="Neutral 2 6" xfId="2878" xr:uid="{9C360B0F-0EA8-4F8B-8BD8-F9F943D7D9E5}"/>
    <cellStyle name="Neutral 2 7" xfId="2879" xr:uid="{71EB6F4D-941C-4815-A1FF-7C2150A79DE7}"/>
    <cellStyle name="Neutral 2 8" xfId="2880" xr:uid="{C80BDC4E-605E-42CA-A28D-DBAB43001E96}"/>
    <cellStyle name="Neutral 2 9" xfId="2881" xr:uid="{C3474BD3-E32E-4688-B51F-5B71371B7AAB}"/>
    <cellStyle name="Neutral 3" xfId="2882" xr:uid="{4CA6F3AF-D77E-47CE-9D04-85BD03F64D21}"/>
    <cellStyle name="Neutral 3 2" xfId="2883" xr:uid="{EDA1C0AE-B4C7-4B55-8651-E19047B5E9AF}"/>
    <cellStyle name="Neutral 3 3" xfId="2884" xr:uid="{56975957-4497-4DF2-9915-426FF51240F7}"/>
    <cellStyle name="Neutral 3 4" xfId="2885" xr:uid="{1BCBDCAA-C7F2-44FD-8652-5A9AC8D97796}"/>
    <cellStyle name="Neutral 3 5" xfId="2886" xr:uid="{4C725726-2F26-458E-99AF-7C4510F0046D}"/>
    <cellStyle name="Neutral 3 6" xfId="2887" xr:uid="{2D873B9B-F6C6-420B-B5A0-591999465B6A}"/>
    <cellStyle name="Neutral 4" xfId="2888" xr:uid="{A1815BCD-2E7E-4CEF-9278-E96C0A81D7BE}"/>
    <cellStyle name="Neutral 4 2" xfId="2889" xr:uid="{59F83AAA-4E49-41BD-98EC-18A500F0B232}"/>
    <cellStyle name="Neutral 5" xfId="2890" xr:uid="{FF53EEF2-1E95-47BB-8348-F9ECE7BB586D}"/>
    <cellStyle name="Neutral 5 2" xfId="2891" xr:uid="{09EF0F53-302D-4D3C-BA1A-5D775825A4F3}"/>
    <cellStyle name="Neutral 6" xfId="2892" xr:uid="{EAEC8827-BC75-454C-A448-918CB7AB8CA4}"/>
    <cellStyle name="Neutral 6 2" xfId="2893" xr:uid="{6D231FD6-A047-4414-95C0-20B806111C6A}"/>
    <cellStyle name="Neutral 7" xfId="2894" xr:uid="{9AD4C41D-3FAC-4C3C-BF73-28E8E018A07B}"/>
    <cellStyle name="Neutral 7 2" xfId="2895" xr:uid="{F2650BDA-BDC5-4C00-A031-6CC29C88EB4F}"/>
    <cellStyle name="Neutral 8" xfId="2896" xr:uid="{E3F527CF-09CB-46F1-BB42-81BB004140A0}"/>
    <cellStyle name="Neutral 8 2" xfId="2897" xr:uid="{1E5452FE-ECD7-4B20-8C38-0FAB44CD5991}"/>
    <cellStyle name="Neutral 9" xfId="2898" xr:uid="{2C6A6D2B-BA1E-447E-874C-7ACF7DB8EB04}"/>
    <cellStyle name="Nick's Standard" xfId="2899" xr:uid="{0AB6509E-812B-42CB-846D-0A78BBECAD59}"/>
    <cellStyle name="Normal" xfId="0" builtinId="0"/>
    <cellStyle name="Normal 10" xfId="2900" xr:uid="{ECFBAA8E-286F-42CB-AF74-0B4604FEB45E}"/>
    <cellStyle name="Normal 11" xfId="2901" xr:uid="{A61075D3-45AE-41A0-A30E-0FE3E1ACD977}"/>
    <cellStyle name="Normal 12" xfId="2902" xr:uid="{FCC64C07-431D-4F11-B304-2EA158DA493B}"/>
    <cellStyle name="Normal 13" xfId="2903" xr:uid="{10812FE6-239C-4268-AB0A-958893AF5654}"/>
    <cellStyle name="Normal 14" xfId="2904" xr:uid="{41F4966F-B87C-4E23-B6F8-6D5C9640CE59}"/>
    <cellStyle name="Normal 15" xfId="2905" xr:uid="{FF04A69C-3E6D-4004-8A41-C033FEC6B5FA}"/>
    <cellStyle name="Normal 16" xfId="2906" xr:uid="{7222E87B-0B59-4A38-BA0E-0A6FC92EAD5E}"/>
    <cellStyle name="Normal 17" xfId="2907" xr:uid="{BB9883A4-0896-4E41-AF94-3FF8B3E7BF89}"/>
    <cellStyle name="Normal 18" xfId="2908" xr:uid="{E25819E1-3D94-452F-A5CD-3ABA84045950}"/>
    <cellStyle name="Normal 19" xfId="2909" xr:uid="{9AE6B635-DDA0-4BC0-90C0-7E7677927ACF}"/>
    <cellStyle name="Normal 2" xfId="6" xr:uid="{4286BF4E-8A6D-4B28-B00C-DA30D12A3BAE}"/>
    <cellStyle name="Normal 2 10" xfId="2911" xr:uid="{A6EB6A71-0498-4009-BAFE-AA4CCC4CF22D}"/>
    <cellStyle name="Normal 2 11" xfId="2912" xr:uid="{E1C4ADE2-7CE8-4292-B8FB-91270DB56493}"/>
    <cellStyle name="Normal 2 12" xfId="2913" xr:uid="{3E1D4571-7AC3-48E8-BF87-AB3E2E7ABC93}"/>
    <cellStyle name="Normal 2 13" xfId="2914" xr:uid="{52244B3D-E49A-49FB-A4FD-162E336F8A05}"/>
    <cellStyle name="Normal 2 14" xfId="2915" xr:uid="{790FF8EE-540F-4093-BDC1-332D6E0DA333}"/>
    <cellStyle name="Normal 2 15" xfId="2916" xr:uid="{153DB8FB-4A5F-4C2B-9EFC-2D461DB62D93}"/>
    <cellStyle name="Normal 2 16" xfId="2917" xr:uid="{1B563EB7-AE1C-415E-B5A4-647B9986A408}"/>
    <cellStyle name="Normal 2 17" xfId="2910" xr:uid="{8718C48A-685E-4299-A284-1D229414EB6F}"/>
    <cellStyle name="Normal 2 2" xfId="2918" xr:uid="{49C37ED9-1D78-400E-BE8B-B50BCDA8352E}"/>
    <cellStyle name="Normal 2 2 10" xfId="2919" xr:uid="{232A7B63-B140-4E2B-8644-B9A091619A57}"/>
    <cellStyle name="Normal 2 2 2" xfId="2920" xr:uid="{B6B5C0BD-0A0C-4600-BEBC-4525CD776AD2}"/>
    <cellStyle name="Normal 2 2 3" xfId="2921" xr:uid="{031E19C9-3539-463E-A519-242B1683D421}"/>
    <cellStyle name="Normal 2 2 4" xfId="2922" xr:uid="{6D49CF6F-8C5E-41D0-B97A-739F3A1E37E0}"/>
    <cellStyle name="Normal 2 2 5" xfId="2923" xr:uid="{28AFA9FA-3E28-47AC-B9BF-284D082C5A78}"/>
    <cellStyle name="Normal 2 2 6" xfId="2924" xr:uid="{24A721A7-CA97-4565-86C8-F351CE821EE8}"/>
    <cellStyle name="Normal 2 2 7" xfId="2925" xr:uid="{6F12F20E-C961-45A0-AE16-FFDB0E5FFE81}"/>
    <cellStyle name="Normal 2 2 8" xfId="2926" xr:uid="{D797E54B-E6FF-4D3F-8DB3-BE12563B7655}"/>
    <cellStyle name="Normal 2 2 9" xfId="2927" xr:uid="{76E48EED-7E09-477E-94AC-EA5228CA2C65}"/>
    <cellStyle name="Normal 2 2_EDB010" xfId="3919" xr:uid="{BACC08E9-E962-40C8-A5E7-C8B65FC6B045}"/>
    <cellStyle name="Normal 2 3" xfId="2928" xr:uid="{CF368255-E09D-47E1-939F-57B81C52BB9E}"/>
    <cellStyle name="Normal 2 3 2" xfId="2929" xr:uid="{E2C707E3-8FE6-4E64-8991-D028C82954FE}"/>
    <cellStyle name="Normal 2 3 3" xfId="2930" xr:uid="{356141F7-6CA3-4235-9371-7978BCA4C0C3}"/>
    <cellStyle name="Normal 2 3 4" xfId="2931" xr:uid="{5798520B-55D3-4A69-944E-2677FD00407C}"/>
    <cellStyle name="Normal 2 3 5" xfId="2932" xr:uid="{B159F297-978A-4C25-87FC-950FB6CDD16B}"/>
    <cellStyle name="Normal 2 3 6" xfId="2933" xr:uid="{FDBBDA2B-F5D4-49A9-965D-64122C0734A3}"/>
    <cellStyle name="Normal 2 3 7" xfId="2934" xr:uid="{CBB7D820-4EC4-46F8-81D4-D3E75EDF5217}"/>
    <cellStyle name="Normal 2 3 8" xfId="2935" xr:uid="{FAC84C12-C960-431E-BA19-E12D2A4560EB}"/>
    <cellStyle name="Normal 2 3 9" xfId="2936" xr:uid="{DF70043B-A152-40B1-9018-2ADB25920BB8}"/>
    <cellStyle name="Normal 2 4" xfId="2937" xr:uid="{0D06AE45-4C96-4668-85AA-19BC93108719}"/>
    <cellStyle name="Normal 2 4 2" xfId="2938" xr:uid="{DF0B4CA0-4BE0-44CF-906C-1A65A29E7965}"/>
    <cellStyle name="Normal 2 4 3" xfId="2939" xr:uid="{F1E2A44C-7EC7-4B43-92E4-A3E15CD1F099}"/>
    <cellStyle name="Normal 2 4 4" xfId="2940" xr:uid="{C96E0D96-7CD1-4708-BF96-3D3F961AFCD5}"/>
    <cellStyle name="Normal 2 4 5" xfId="2941" xr:uid="{5916C0A9-9F85-4335-A1E3-DF2D6C8F8C4F}"/>
    <cellStyle name="Normal 2 4 6" xfId="2942" xr:uid="{DAF563AD-2A34-4AFE-98A2-864318605EF6}"/>
    <cellStyle name="Normal 2 4 7" xfId="2943" xr:uid="{64969D57-6133-4D4E-9331-EB183222B2D0}"/>
    <cellStyle name="Normal 2 4 8" xfId="2944" xr:uid="{93962817-67DF-47B4-B098-C38C55D03EBB}"/>
    <cellStyle name="Normal 2 4 9" xfId="2945" xr:uid="{2F807C82-270E-4503-BF91-142721DE887F}"/>
    <cellStyle name="Normal 2 5" xfId="2946" xr:uid="{82B094DC-CCB4-41AA-A048-390CA5E55744}"/>
    <cellStyle name="Normal 2 5 2" xfId="2947" xr:uid="{9A580881-649C-4B84-B0DC-DA2CBDC89044}"/>
    <cellStyle name="Normal 2 5 3" xfId="2948" xr:uid="{6B05A3F6-7596-4AE0-A685-50F2D0D477D3}"/>
    <cellStyle name="Normal 2 5 4" xfId="2949" xr:uid="{9BEC9D79-34DF-4413-BCFC-87B79904484D}"/>
    <cellStyle name="Normal 2 5 5" xfId="2950" xr:uid="{D61F1828-6BA0-44DB-8516-57A5495F1075}"/>
    <cellStyle name="Normal 2 6" xfId="2951" xr:uid="{3062DFF2-73D0-4186-B8BD-8D9CFE83D298}"/>
    <cellStyle name="Normal 2 6 2" xfId="2952" xr:uid="{9E20F41E-316B-41F8-823D-29BBAC4BEAB4}"/>
    <cellStyle name="Normal 2 6 3" xfId="2953" xr:uid="{F71251B3-EB49-4649-9A8C-9F1F4CEBAF09}"/>
    <cellStyle name="Normal 2 6 4" xfId="2954" xr:uid="{2882DC09-B389-4856-9F7C-E0E8C4B1C821}"/>
    <cellStyle name="Normal 2 6 5" xfId="2955" xr:uid="{1DCD11B2-3FFC-4794-8F21-7B7D4A8D5DE4}"/>
    <cellStyle name="Normal 2 7" xfId="2956" xr:uid="{7C0D9746-B106-4A0B-92C3-4B1F08FD65CF}"/>
    <cellStyle name="Normal 2 8" xfId="2957" xr:uid="{0852A1A4-E91F-4F0E-8498-9E7EC725E644}"/>
    <cellStyle name="Normal 2 9" xfId="2958" xr:uid="{5B3DE963-19CD-487E-9132-41CF8A4C2898}"/>
    <cellStyle name="Normal 2_Menu" xfId="3920" xr:uid="{CC2B9CD7-627D-497B-8FB1-9F90184CB9D6}"/>
    <cellStyle name="Normal 20" xfId="2959" xr:uid="{21B1D5BC-EAC7-45D1-A811-DC4257CA2C2D}"/>
    <cellStyle name="Normal 21" xfId="2960" xr:uid="{55E3B92E-69F7-4BDF-BEBB-9F05E0EFC236}"/>
    <cellStyle name="Normal 22" xfId="2961" xr:uid="{2B1D25D0-FACC-4ECC-AEE5-FF50F6789137}"/>
    <cellStyle name="Normal 3" xfId="3" xr:uid="{BA1AB111-7512-4032-A485-AB46EE5C2909}"/>
    <cellStyle name="Normal 3 2" xfId="2963" xr:uid="{D3B3300A-687E-4036-8C33-513141453941}"/>
    <cellStyle name="Normal 3 2 2" xfId="2964" xr:uid="{0C39F8F6-EEB2-4939-958C-D3AA225A2210}"/>
    <cellStyle name="Normal 3 3" xfId="2965" xr:uid="{5D8C4F2B-6BE4-4DF5-B959-D535C36F456D}"/>
    <cellStyle name="Normal 3 3 2" xfId="2966" xr:uid="{17CFAD90-9A81-4848-AEC9-C4A15470C353}"/>
    <cellStyle name="Normal 3 4" xfId="2967" xr:uid="{4BB86A19-914E-4D6D-A6FA-5B5E70005C18}"/>
    <cellStyle name="Normal 3 5" xfId="2968" xr:uid="{C7DED878-A705-4970-A6CD-F584ABD3D7E2}"/>
    <cellStyle name="Normal 3 6" xfId="2969" xr:uid="{4C6FCEAA-B670-4943-A4F8-8FF33D704EB3}"/>
    <cellStyle name="Normal 3 7" xfId="3915" xr:uid="{0BCB2C08-7E88-474F-88E5-C9BADCCAB45C}"/>
    <cellStyle name="Normal 3 8" xfId="2962" xr:uid="{CD091A46-E492-4B5F-BAEA-63BD9D41A088}"/>
    <cellStyle name="Normal 3_HistoricResComp" xfId="2970" xr:uid="{98BEC8DA-177F-4CFD-9906-56122F25A7A1}"/>
    <cellStyle name="Normal 4" xfId="2971" xr:uid="{20ABD0C0-1EE3-4FA9-A2FD-764637EC3B64}"/>
    <cellStyle name="Normal 4 2" xfId="2972" xr:uid="{C4804FF6-3B1F-469E-8AF3-0A154CCC2A52}"/>
    <cellStyle name="Normal 4 2 2" xfId="3921" xr:uid="{58C77DE0-BE59-472F-AE41-A1A5B1E75145}"/>
    <cellStyle name="Normal 4 3" xfId="2973" xr:uid="{9B42AB56-4DE9-459B-9C61-82C4D6C59BDA}"/>
    <cellStyle name="Normal 4 4" xfId="2974" xr:uid="{CA67F520-E3B6-48C6-8210-7D41BA730573}"/>
    <cellStyle name="Normal 4 5" xfId="2975" xr:uid="{5DFFE729-9788-4989-8A59-5E7A2A15DD65}"/>
    <cellStyle name="Normal 4_HistoricResComp" xfId="2976" xr:uid="{A2C1DE13-0D9D-4E1A-B11B-3BBE40D9DA9A}"/>
    <cellStyle name="Normal 5" xfId="2977" xr:uid="{DA99B753-D20C-4BC3-85B2-D82D003491B7}"/>
    <cellStyle name="Normal 5 2" xfId="2978" xr:uid="{6CA048BC-A094-4CFC-8461-D68A6DB641D7}"/>
    <cellStyle name="Normal 5 2 2" xfId="2979" xr:uid="{07E26519-E459-4841-AF32-F5CCBA427AD6}"/>
    <cellStyle name="Normal 5 2 3" xfId="2980" xr:uid="{A307948A-46D1-4C7B-A9E6-5949DF77C77D}"/>
    <cellStyle name="Normal 5 2 4" xfId="2981" xr:uid="{B306F7F3-0672-46EB-9F4B-BC205E5E9D92}"/>
    <cellStyle name="Normal 5 2 5" xfId="2982" xr:uid="{4B050EC6-42FB-4B9D-A35C-88BFB58FDB40}"/>
    <cellStyle name="Normal 5 3" xfId="2983" xr:uid="{2919EF48-B20B-48D9-8BBB-9F9C4AD28978}"/>
    <cellStyle name="Normal 5 4" xfId="2984" xr:uid="{6D8FEDF7-D1D7-4AFC-801D-80EBF74ED38F}"/>
    <cellStyle name="Normal 5 5" xfId="2985" xr:uid="{4D221369-4F05-4A05-861E-43BCC5F06006}"/>
    <cellStyle name="Normal 5 6" xfId="2986" xr:uid="{5DE2066F-8230-4F60-8FB8-A4FDC1B72C59}"/>
    <cellStyle name="Normal 5 7" xfId="2987" xr:uid="{6A972C88-420C-4D66-B566-AFF417ADC49C}"/>
    <cellStyle name="Normal 5 8" xfId="2988" xr:uid="{AD8C6E21-9DE9-4596-9DEB-9E3903FA07D8}"/>
    <cellStyle name="Normal 5 9" xfId="2989" xr:uid="{0C85CEC6-6E9F-48A3-A8C4-217FF242B6BC}"/>
    <cellStyle name="Normal 6" xfId="2990" xr:uid="{132B3241-9CF4-4022-8CAB-1035E6CA4B34}"/>
    <cellStyle name="Normal 6 2" xfId="2991" xr:uid="{A27AA471-9149-4EE3-BDFB-D18CF34D02B0}"/>
    <cellStyle name="Normal 6 3" xfId="2992" xr:uid="{63309C4F-D2B9-45AF-B3EF-3EF74DADB3CD}"/>
    <cellStyle name="Normal 6 4" xfId="2993" xr:uid="{BAC8580D-5AAA-4BAF-B61C-69F69364AF3C}"/>
    <cellStyle name="Normal 6 5" xfId="2994" xr:uid="{FB4B023A-534E-4E33-A587-94A4D5AA3A5A}"/>
    <cellStyle name="Normal 6 6" xfId="2995" xr:uid="{FC68FC76-AB79-4AE8-9A10-725B39DC3961}"/>
    <cellStyle name="Normal 7" xfId="2996" xr:uid="{F4FB9F83-AB89-4D53-88FE-5175A038F6F7}"/>
    <cellStyle name="Normal 7 2" xfId="2997" xr:uid="{EFF8F6FF-B642-433C-8BF8-21AF96731D32}"/>
    <cellStyle name="Normal 7 3" xfId="2998" xr:uid="{37DD0C57-14A6-43FB-B927-523EDC231AA4}"/>
    <cellStyle name="Normal 7 4" xfId="2999" xr:uid="{9506023E-6064-4EDE-AFA8-AA2C23A0E9BA}"/>
    <cellStyle name="Normal 7 5" xfId="3000" xr:uid="{006F76AC-6821-4214-890B-7A694C938270}"/>
    <cellStyle name="Normal 8" xfId="3001" xr:uid="{C4DE524F-7AFC-449F-9EDA-A538B640044D}"/>
    <cellStyle name="Normal 9" xfId="3002" xr:uid="{6ACB33FA-EF76-4EEE-AC58-93D608A76B76}"/>
    <cellStyle name="Note 10" xfId="3003" xr:uid="{6BD382DD-CBEF-4B49-A881-86A765329F80}"/>
    <cellStyle name="Note 10 2" xfId="3004" xr:uid="{96470C10-532C-40B3-BF37-8A3702938699}"/>
    <cellStyle name="Note 10 3" xfId="3005" xr:uid="{F6F4A320-3457-4F13-A4A0-866E58761DEB}"/>
    <cellStyle name="Note 10 4" xfId="3006" xr:uid="{63B0CF9B-5D7A-4EB0-AF8F-84C9B5FC2BAE}"/>
    <cellStyle name="Note 10 5" xfId="3007" xr:uid="{21155355-0B5F-4493-BD9A-5483A5CD5A60}"/>
    <cellStyle name="Note 10 6" xfId="3008" xr:uid="{A522ED4E-0C19-4481-8095-28FD4F65B156}"/>
    <cellStyle name="Note 10 7" xfId="3009" xr:uid="{13C78DBA-9CE9-40E9-8603-FFA48892CAD3}"/>
    <cellStyle name="Note 10 8" xfId="3010" xr:uid="{DD28895F-7279-4856-A3E0-BBB707A9DAA2}"/>
    <cellStyle name="Note 10 9" xfId="3011" xr:uid="{CFAD966E-EAC2-4F5B-B811-77268E129FDE}"/>
    <cellStyle name="Note 11" xfId="3012" xr:uid="{267A0968-CDBE-488F-B0D7-0C170D5F978D}"/>
    <cellStyle name="Note 11 2" xfId="3013" xr:uid="{E836F3EE-0D3B-410E-83DB-F673CD8EA19B}"/>
    <cellStyle name="Note 11 3" xfId="3014" xr:uid="{3ED6FA96-4F37-4E88-99E9-4ADDFD2F7DF1}"/>
    <cellStyle name="Note 11 4" xfId="3015" xr:uid="{80588B86-E5AB-4848-B92A-0C4857C083F3}"/>
    <cellStyle name="Note 11 5" xfId="3016" xr:uid="{EDBD9D82-81FA-4000-AE4E-DB7BEBE2BBF6}"/>
    <cellStyle name="Note 12" xfId="3017" xr:uid="{65418942-39B5-4EDB-A4FE-ACFADD2D38CD}"/>
    <cellStyle name="Note 12 2" xfId="3018" xr:uid="{4A751A65-CD18-442A-A234-3F3AB70ADC83}"/>
    <cellStyle name="Note 12 3" xfId="3019" xr:uid="{3E5924CB-078F-41EB-B334-88E136577001}"/>
    <cellStyle name="Note 12 4" xfId="3020" xr:uid="{22A5D4F2-A0F4-45D8-AC45-F8C520B344C3}"/>
    <cellStyle name="Note 12 5" xfId="3021" xr:uid="{9F5057F5-7F51-4B42-9A97-4EB3F320F7FC}"/>
    <cellStyle name="Note 13" xfId="3022" xr:uid="{54FA582E-6676-4616-8BA7-07C29A68AC85}"/>
    <cellStyle name="Note 14" xfId="3023" xr:uid="{9D0C6784-147E-41E6-915F-14A9B50E6175}"/>
    <cellStyle name="Note 15" xfId="3024" xr:uid="{8A23645C-7563-4676-BFD5-4464F9CAC817}"/>
    <cellStyle name="Note 16" xfId="3025" xr:uid="{3DA3B93A-83F1-485E-A804-34C06B85AF73}"/>
    <cellStyle name="Note 17" xfId="3026" xr:uid="{F82C3113-7C66-4737-9026-E337BAF217B5}"/>
    <cellStyle name="Note 18" xfId="3027" xr:uid="{99D6B7AD-D183-41D8-91DE-E65499824B87}"/>
    <cellStyle name="Note 19" xfId="3028" xr:uid="{68E07F18-5521-491D-AE39-82776B33C946}"/>
    <cellStyle name="Note 2" xfId="3029" xr:uid="{E270B1D0-88AF-422D-9CF1-6A7609A4F1A6}"/>
    <cellStyle name="Note 2 10" xfId="3030" xr:uid="{C3F11A4A-EC47-4D03-83F7-11494F8613E3}"/>
    <cellStyle name="Note 2 10 2" xfId="3031" xr:uid="{25879A7B-DD06-442E-A64B-2A0E4FF8D67A}"/>
    <cellStyle name="Note 2 10 3" xfId="3032" xr:uid="{E4650B41-E3F7-4C76-AD8E-CAE369CAF593}"/>
    <cellStyle name="Note 2 10 4" xfId="3033" xr:uid="{34700E04-FE5F-43FB-B17F-BDFBBAABF18A}"/>
    <cellStyle name="Note 2 10 5" xfId="3034" xr:uid="{E79612BE-D053-44A0-ACF2-49DDF9CBBEA4}"/>
    <cellStyle name="Note 2 11" xfId="3035" xr:uid="{EE6DA605-ADB3-4879-8C53-F5789F923C29}"/>
    <cellStyle name="Note 2 11 2" xfId="3036" xr:uid="{C8EB1347-C03A-4852-B337-56D19FD776D7}"/>
    <cellStyle name="Note 2 11 3" xfId="3037" xr:uid="{D460AE5C-E8E6-44ED-BD27-E36782131555}"/>
    <cellStyle name="Note 2 11 4" xfId="3038" xr:uid="{B3A20C68-F230-49AF-9CFD-F2A18B3423E5}"/>
    <cellStyle name="Note 2 11 5" xfId="3039" xr:uid="{A60422D4-DB80-4798-8347-C7EC714DFC5E}"/>
    <cellStyle name="Note 2 12" xfId="3040" xr:uid="{809E4FAE-AD69-4ED9-A698-E50F40C264E1}"/>
    <cellStyle name="Note 2 13" xfId="3041" xr:uid="{E81CBACC-75DD-4C7D-8635-536B7AE6C980}"/>
    <cellStyle name="Note 2 14" xfId="3042" xr:uid="{953261E9-16B9-4754-94B2-A51681CFDB82}"/>
    <cellStyle name="Note 2 15" xfId="3043" xr:uid="{F9CECCD3-2A33-43EE-9867-ABD4DD4520A5}"/>
    <cellStyle name="Note 2 16" xfId="3044" xr:uid="{144EF5B0-F68F-4063-ADBC-7B2AE7BE9E67}"/>
    <cellStyle name="Note 2 17" xfId="3045" xr:uid="{7A7A8912-6DD4-4A7C-B05E-59B987FD9F57}"/>
    <cellStyle name="Note 2 18" xfId="3046" xr:uid="{A9661C26-9A5A-4207-AD34-16427381387F}"/>
    <cellStyle name="Note 2 19" xfId="3047" xr:uid="{C9A1CF09-1FC2-4F32-A04E-7C689005F3D6}"/>
    <cellStyle name="Note 2 2" xfId="3048" xr:uid="{7BB4CF1E-AA7E-4F31-B027-B39BD0E59C0E}"/>
    <cellStyle name="Note 2 2 2" xfId="3049" xr:uid="{95603A9F-3846-4B31-853C-4997244C5858}"/>
    <cellStyle name="Note 2 2 3" xfId="3050" xr:uid="{2BA4293D-59AD-4F71-A235-3E911F6E719E}"/>
    <cellStyle name="Note 2 2 4" xfId="3051" xr:uid="{0236F696-F0FF-4A3B-9FB5-43A9442BE2A6}"/>
    <cellStyle name="Note 2 2 5" xfId="3052" xr:uid="{0FEDADD0-8FFD-438D-9D16-8D691C1E192C}"/>
    <cellStyle name="Note 2 2 6" xfId="3053" xr:uid="{693E61E2-6A25-416D-94CB-55998913BF3A}"/>
    <cellStyle name="Note 2 2 7" xfId="3054" xr:uid="{ABEEFCB7-548D-4931-8829-9DC5610F3C8F}"/>
    <cellStyle name="Note 2 2 8" xfId="3055" xr:uid="{A1EEA64D-88BB-4ACF-9D01-D3B53CE6472E}"/>
    <cellStyle name="Note 2 2 9" xfId="3056" xr:uid="{12BC3128-62FC-4C98-83C6-701A400564D6}"/>
    <cellStyle name="Note 2 20" xfId="3057" xr:uid="{A4883943-B497-434E-9354-10138A9EB7F8}"/>
    <cellStyle name="Note 2 21" xfId="3058" xr:uid="{3B696F46-31DB-43CE-834D-D1CA852C97B5}"/>
    <cellStyle name="Note 2 22" xfId="3059" xr:uid="{3CA81173-7CDA-44B6-918C-786DD2F09258}"/>
    <cellStyle name="Note 2 23" xfId="3060" xr:uid="{519274EE-6B8E-452F-9558-481BE3E17F29}"/>
    <cellStyle name="Note 2 24" xfId="3061" xr:uid="{4A1336CA-9BD6-4569-836E-71B2EA50466A}"/>
    <cellStyle name="Note 2 25" xfId="3062" xr:uid="{9455D268-7FB4-4F16-B2BA-CEEFD2BA60A3}"/>
    <cellStyle name="Note 2 26" xfId="3063" xr:uid="{174A2CB5-CEAE-4494-BA8E-CF0DE54CF713}"/>
    <cellStyle name="Note 2 3" xfId="3064" xr:uid="{613BD961-F979-46C6-B736-1ACF699E09CB}"/>
    <cellStyle name="Note 2 3 2" xfId="3065" xr:uid="{FC1A9D84-F7CD-4B44-B7CA-03E09C16FD92}"/>
    <cellStyle name="Note 2 3 3" xfId="3066" xr:uid="{C0929BE6-BD6A-4F57-AE9E-2A6C86CBC19C}"/>
    <cellStyle name="Note 2 3 4" xfId="3067" xr:uid="{FB182F97-A979-4D83-B007-85C0568BBDB0}"/>
    <cellStyle name="Note 2 3 5" xfId="3068" xr:uid="{9B21BFA0-8D65-4D1E-9689-0699079EB363}"/>
    <cellStyle name="Note 2 3 6" xfId="3069" xr:uid="{B154B413-432E-4242-840F-3D9B2ACA765C}"/>
    <cellStyle name="Note 2 3 7" xfId="3070" xr:uid="{C656230C-7C37-44EF-90CE-C2672F3383E9}"/>
    <cellStyle name="Note 2 3 8" xfId="3071" xr:uid="{FE89532B-76F2-4A7C-9472-8659BEA17C69}"/>
    <cellStyle name="Note 2 3 9" xfId="3072" xr:uid="{26C52BA8-AD6C-4385-9E27-80AEE66760E4}"/>
    <cellStyle name="Note 2 4" xfId="3073" xr:uid="{9E12EB60-7D2B-4A72-AA27-F6C41D2B3ABE}"/>
    <cellStyle name="Note 2 4 2" xfId="3074" xr:uid="{4C2E9153-D22F-45D6-A060-DC537CCE1F4C}"/>
    <cellStyle name="Note 2 4 3" xfId="3075" xr:uid="{B47D9CE0-4BE4-405A-9A43-92164516F68D}"/>
    <cellStyle name="Note 2 4 4" xfId="3076" xr:uid="{A574723D-1F2C-4971-9039-043F6E5C84C6}"/>
    <cellStyle name="Note 2 4 5" xfId="3077" xr:uid="{38590F36-293D-4664-B0EC-549996BDB74F}"/>
    <cellStyle name="Note 2 4 6" xfId="3078" xr:uid="{ACFDB57C-31CD-4869-ACC2-44BCFB44573B}"/>
    <cellStyle name="Note 2 4 7" xfId="3079" xr:uid="{A015EFCD-472D-403C-BA8E-661526DA749C}"/>
    <cellStyle name="Note 2 4 8" xfId="3080" xr:uid="{3C1E17C1-C87A-4F98-AE32-4B5065984FDE}"/>
    <cellStyle name="Note 2 4 9" xfId="3081" xr:uid="{BEB50FF6-F3B0-4A72-9734-0DF678EEDF82}"/>
    <cellStyle name="Note 2 5" xfId="3082" xr:uid="{A20469A1-B470-4368-87D0-84C12536F8ED}"/>
    <cellStyle name="Note 2 5 2" xfId="3083" xr:uid="{B68C985D-BB11-4F17-82C2-DD293CBC6AA5}"/>
    <cellStyle name="Note 2 5 3" xfId="3084" xr:uid="{700F001E-374B-4397-96E0-B34561E2CA13}"/>
    <cellStyle name="Note 2 5 4" xfId="3085" xr:uid="{1F82DA35-643E-4E9E-8B87-CD6CA016BFDC}"/>
    <cellStyle name="Note 2 5 5" xfId="3086" xr:uid="{781D55F4-2C70-45CB-97B2-4169F32ED8D3}"/>
    <cellStyle name="Note 2 5 6" xfId="3087" xr:uid="{D8E516D3-E0FA-4929-BC8B-3EDD7C3DA68C}"/>
    <cellStyle name="Note 2 5 7" xfId="3088" xr:uid="{6B1D89E0-2F7F-493C-8A93-526298C25BA3}"/>
    <cellStyle name="Note 2 5 8" xfId="3089" xr:uid="{63B22083-3E25-43FB-A530-7C7D421554EC}"/>
    <cellStyle name="Note 2 5 9" xfId="3090" xr:uid="{B017F74F-D522-482B-88FF-6D90F096A120}"/>
    <cellStyle name="Note 2 6" xfId="3091" xr:uid="{5DD6FFCF-304D-4232-BD58-D3937403A9CD}"/>
    <cellStyle name="Note 2 6 2" xfId="3092" xr:uid="{40791A98-8FE5-416B-9E50-E21429BF6D66}"/>
    <cellStyle name="Note 2 6 3" xfId="3093" xr:uid="{99FE7257-F9E8-49E8-80BE-BA02433E4572}"/>
    <cellStyle name="Note 2 6 4" xfId="3094" xr:uid="{4D0F88CF-3D76-42A9-BEFD-F5F18875001B}"/>
    <cellStyle name="Note 2 6 5" xfId="3095" xr:uid="{BED42D5C-29CA-4145-A273-1B65F813E7A5}"/>
    <cellStyle name="Note 2 7" xfId="3096" xr:uid="{B3E06434-E1FA-43E3-9D52-6D4C009D64B0}"/>
    <cellStyle name="Note 2 7 2" xfId="3097" xr:uid="{1262863F-180A-485A-B4FD-3681C0883331}"/>
    <cellStyle name="Note 2 7 3" xfId="3098" xr:uid="{D84F54F9-DE9B-4AA7-82DF-26F9B5BBA135}"/>
    <cellStyle name="Note 2 7 4" xfId="3099" xr:uid="{5DE7174A-38C0-4797-BB58-6202B9BF7B39}"/>
    <cellStyle name="Note 2 7 5" xfId="3100" xr:uid="{1EA87521-05C9-4650-9626-3BD2587FBA08}"/>
    <cellStyle name="Note 2 8" xfId="3101" xr:uid="{2A02D05F-8FE8-4947-B171-B0F5C586A135}"/>
    <cellStyle name="Note 2 8 2" xfId="3102" xr:uid="{7E4A0125-AA6D-4CAE-BA4C-299C1E02F59E}"/>
    <cellStyle name="Note 2 8 3" xfId="3103" xr:uid="{C98EE20F-B332-4EB0-BB00-41E00FB677C5}"/>
    <cellStyle name="Note 2 8 4" xfId="3104" xr:uid="{219C8191-F1D4-45B0-896F-23885F5374FD}"/>
    <cellStyle name="Note 2 8 5" xfId="3105" xr:uid="{7773BDEF-0CE8-462B-9D61-21078A2BF3B3}"/>
    <cellStyle name="Note 2 9" xfId="3106" xr:uid="{A63B63AB-5B90-4056-B4E4-FFF97F6628FB}"/>
    <cellStyle name="Note 2 9 2" xfId="3107" xr:uid="{39453693-BBC0-48FA-8771-47EE9DF365BF}"/>
    <cellStyle name="Note 2 9 3" xfId="3108" xr:uid="{CAF0D113-5070-4CCC-B563-B7EAF85800B9}"/>
    <cellStyle name="Note 2 9 4" xfId="3109" xr:uid="{3C55A4CD-9BF7-4EC1-B6F0-224ADC78798F}"/>
    <cellStyle name="Note 2 9 5" xfId="3110" xr:uid="{DA95F40D-7CB1-4A47-8F92-995D31B21B36}"/>
    <cellStyle name="Note 20" xfId="3111" xr:uid="{C42BF88F-E496-4D85-A224-5AC5C103D994}"/>
    <cellStyle name="Note 21" xfId="3112" xr:uid="{01AB1971-957A-48B8-8688-65264804D327}"/>
    <cellStyle name="Note 22" xfId="3113" xr:uid="{31A67685-9282-449D-BA90-DB19B20146C4}"/>
    <cellStyle name="Note 23" xfId="3114" xr:uid="{C62FF987-1973-492F-A196-7A2CC2AD1538}"/>
    <cellStyle name="Note 24" xfId="3115" xr:uid="{4A237044-4C51-48B6-946A-5AEAAC2503BE}"/>
    <cellStyle name="Note 25" xfId="3116" xr:uid="{D56D5AE4-4486-4EF1-92B6-A09C617A4905}"/>
    <cellStyle name="Note 26" xfId="3117" xr:uid="{02333657-076B-48AB-89E4-F94A9831DA38}"/>
    <cellStyle name="Note 27" xfId="3118" xr:uid="{F7A662C7-A7FE-4108-8ED3-DB6815C2A458}"/>
    <cellStyle name="Note 28" xfId="3119" xr:uid="{EF8E14CB-DF0E-47D8-A65B-FD5B0DCEC332}"/>
    <cellStyle name="Note 29" xfId="3120" xr:uid="{35A52D25-24B6-4223-9C44-5E4F05128303}"/>
    <cellStyle name="Note 3" xfId="3121" xr:uid="{67DCFBEA-F6B4-48F8-8AC8-6B94244882B4}"/>
    <cellStyle name="Note 3 10" xfId="3122" xr:uid="{3253BF03-4227-491A-A214-E876A813449D}"/>
    <cellStyle name="Note 3 11" xfId="3123" xr:uid="{A8CBB984-2368-40A6-AAD1-568253963938}"/>
    <cellStyle name="Note 3 12" xfId="3124" xr:uid="{967A6F39-8EE7-49BC-9687-AB512AFD1B4F}"/>
    <cellStyle name="Note 3 13" xfId="3125" xr:uid="{CAB98C9D-0918-469E-8108-692A1F87BB51}"/>
    <cellStyle name="Note 3 14" xfId="3126" xr:uid="{D80DC61C-28FA-4998-B1F3-36FE067F0D08}"/>
    <cellStyle name="Note 3 15" xfId="3127" xr:uid="{3F93ABB7-C121-42C5-9C3E-098D667818C3}"/>
    <cellStyle name="Note 3 16" xfId="3128" xr:uid="{984919FC-D77C-4C67-B45C-35F8C62FCB50}"/>
    <cellStyle name="Note 3 17" xfId="3129" xr:uid="{856E8ECF-9D38-4288-8C75-80AC0DEC5E04}"/>
    <cellStyle name="Note 3 18" xfId="3130" xr:uid="{2B05A804-7852-40A5-A079-80916D644DCC}"/>
    <cellStyle name="Note 3 19" xfId="3131" xr:uid="{9165DE84-E8AA-46CD-9B25-3CDAABAFFC83}"/>
    <cellStyle name="Note 3 2" xfId="3132" xr:uid="{BEF7B315-9D6B-4721-A631-1D560828EBF5}"/>
    <cellStyle name="Note 3 20" xfId="3133" xr:uid="{FFB10286-36D2-4E0E-8094-6CE11DC01D06}"/>
    <cellStyle name="Note 3 3" xfId="3134" xr:uid="{8DB9B3B0-D4B2-4838-B942-958793F77EC0}"/>
    <cellStyle name="Note 3 4" xfId="3135" xr:uid="{95BE6AF8-6831-4427-9C65-6B6F87574717}"/>
    <cellStyle name="Note 3 5" xfId="3136" xr:uid="{077332B7-D9AA-4C32-AC18-CD057344A4D7}"/>
    <cellStyle name="Note 3 6" xfId="3137" xr:uid="{95ADA0F2-1BE9-4C8C-A0B5-28293C220306}"/>
    <cellStyle name="Note 3 7" xfId="3138" xr:uid="{A2391F00-ABC1-432D-AB70-562704A125B3}"/>
    <cellStyle name="Note 3 8" xfId="3139" xr:uid="{E641A1F0-8BA4-4B2B-89EE-341245AB31F9}"/>
    <cellStyle name="Note 3 9" xfId="3140" xr:uid="{FF31366E-7F89-4E7B-89DF-C30FF23B78DF}"/>
    <cellStyle name="Note 30" xfId="3141" xr:uid="{1D22FF14-D39D-490A-883A-35FF4E23AE76}"/>
    <cellStyle name="Note 31" xfId="3142" xr:uid="{9193C503-8A92-4964-9365-440145CEB006}"/>
    <cellStyle name="Note 32" xfId="3143" xr:uid="{E9DAAFF2-A050-4224-A6C2-9C337E7012A3}"/>
    <cellStyle name="Note 33" xfId="3144" xr:uid="{C6B33722-BBF5-4242-B39C-18BF77A921F1}"/>
    <cellStyle name="Note 34" xfId="3145" xr:uid="{98CBFD68-A50B-4FAD-934F-E0A62CCE1D31}"/>
    <cellStyle name="Note 35" xfId="3146" xr:uid="{D2D0CE42-3EF4-499D-94F9-FEF7C3EB2AAC}"/>
    <cellStyle name="Note 36" xfId="3147" xr:uid="{EDD3FF3F-A428-44A5-84D5-4B60B3CDB0B2}"/>
    <cellStyle name="Note 37" xfId="3148" xr:uid="{720E0CAC-6016-41B6-ABD3-9B8D44F1A09F}"/>
    <cellStyle name="Note 38" xfId="3149" xr:uid="{8DC813E8-5396-4B40-B02B-1435C50A3D42}"/>
    <cellStyle name="Note 4" xfId="3150" xr:uid="{332F0664-EA20-4C78-B70A-67848678D0B7}"/>
    <cellStyle name="Note 4 10" xfId="3151" xr:uid="{BBC24FD7-FD3E-4692-8399-81196805C513}"/>
    <cellStyle name="Note 4 11" xfId="3152" xr:uid="{12EEEFE0-89BB-4AD6-8396-BA69633B4533}"/>
    <cellStyle name="Note 4 12" xfId="3153" xr:uid="{12A067E1-5081-4A9A-ACAB-359C7CBFDC08}"/>
    <cellStyle name="Note 4 13" xfId="3154" xr:uid="{3A4674B7-644E-4425-AD40-6D4AE6474D7C}"/>
    <cellStyle name="Note 4 14" xfId="3155" xr:uid="{7E2C0B67-6ADC-4FD1-ACE1-CD290931B7E3}"/>
    <cellStyle name="Note 4 15" xfId="3156" xr:uid="{94CA31F9-9DE0-4614-873C-244D61DE4D6A}"/>
    <cellStyle name="Note 4 16" xfId="3157" xr:uid="{0BCD4AF9-9BCA-49E6-8805-D1298D5A95C9}"/>
    <cellStyle name="Note 4 17" xfId="3158" xr:uid="{B01A21DA-1DD8-442D-85C4-E6C8724FC8B9}"/>
    <cellStyle name="Note 4 18" xfId="3159" xr:uid="{06373F62-34F2-4776-B161-ED9A360A8EF6}"/>
    <cellStyle name="Note 4 19" xfId="3160" xr:uid="{0DA2DD29-B7E7-481D-B2BD-8C23C69F412C}"/>
    <cellStyle name="Note 4 2" xfId="3161" xr:uid="{C7A1E557-71A3-49B2-AE2B-A750D3CBC259}"/>
    <cellStyle name="Note 4 20" xfId="3162" xr:uid="{58197479-0857-4B8C-B4FF-B15744A07709}"/>
    <cellStyle name="Note 4 3" xfId="3163" xr:uid="{F1221D9D-DD0A-4B54-995F-7BA969557934}"/>
    <cellStyle name="Note 4 4" xfId="3164" xr:uid="{30948C44-492C-42F2-B201-51B5BE24F8DD}"/>
    <cellStyle name="Note 4 5" xfId="3165" xr:uid="{44931250-4380-4527-8C46-22DAEFD79D47}"/>
    <cellStyle name="Note 4 6" xfId="3166" xr:uid="{650743A6-4443-49BB-BEC8-EF06AFA6F8B1}"/>
    <cellStyle name="Note 4 7" xfId="3167" xr:uid="{D06731FD-1EDB-44D1-8208-774C727DC3F1}"/>
    <cellStyle name="Note 4 8" xfId="3168" xr:uid="{241EF8EC-DEC4-4224-B670-7DD9E8630DA4}"/>
    <cellStyle name="Note 4 9" xfId="3169" xr:uid="{BF059208-E32E-4818-B00F-B9DBF9D3C422}"/>
    <cellStyle name="Note 5" xfId="3170" xr:uid="{9F0966DC-F586-4135-9A0E-E9E63B245C4F}"/>
    <cellStyle name="Note 5 10" xfId="3171" xr:uid="{88CA4FBE-4A99-4DDE-B16A-AC170DB8ECD9}"/>
    <cellStyle name="Note 5 11" xfId="3172" xr:uid="{9C6D16A5-F5D5-4E4C-B5A7-99700F1D2CA9}"/>
    <cellStyle name="Note 5 12" xfId="3173" xr:uid="{EEF1B63A-DD99-49FF-B6ED-0EB1D01F601D}"/>
    <cellStyle name="Note 5 13" xfId="3174" xr:uid="{DA9EF1E2-A956-4B49-9E68-CA816695D55D}"/>
    <cellStyle name="Note 5 14" xfId="3175" xr:uid="{E634321A-E212-46A3-A0E7-28115A404603}"/>
    <cellStyle name="Note 5 15" xfId="3176" xr:uid="{43664D7A-00BB-49FF-9A5C-94199E73E3F2}"/>
    <cellStyle name="Note 5 16" xfId="3177" xr:uid="{D72D11DE-933A-4ADE-AD91-6D4EAFD3DB7B}"/>
    <cellStyle name="Note 5 17" xfId="3178" xr:uid="{7382E4AE-BAF8-4A9F-ACED-ECF08007A50B}"/>
    <cellStyle name="Note 5 18" xfId="3179" xr:uid="{65EB90E0-81C1-4EA6-8D52-65DEC60B8A22}"/>
    <cellStyle name="Note 5 19" xfId="3180" xr:uid="{98FC019C-2A8F-4156-935A-C082C1756C09}"/>
    <cellStyle name="Note 5 2" xfId="3181" xr:uid="{B213DF69-CCCC-41DF-9721-10E102F3CD44}"/>
    <cellStyle name="Note 5 20" xfId="3182" xr:uid="{8C40D1F4-9FE7-4051-9B44-856F184E2AD7}"/>
    <cellStyle name="Note 5 3" xfId="3183" xr:uid="{6806E159-445B-4150-9853-8B59EB4BDCAF}"/>
    <cellStyle name="Note 5 4" xfId="3184" xr:uid="{5D6EDC5D-4931-442E-B59D-BB8205C9F8F5}"/>
    <cellStyle name="Note 5 5" xfId="3185" xr:uid="{64D0EEC8-4246-49D9-B4B9-E9EA6C17C8E2}"/>
    <cellStyle name="Note 5 6" xfId="3186" xr:uid="{C07DE76F-C5B4-4938-950F-0AACC1BC4A9C}"/>
    <cellStyle name="Note 5 7" xfId="3187" xr:uid="{E9D8A9B5-DA3B-40E9-922D-A1713909D8C1}"/>
    <cellStyle name="Note 5 8" xfId="3188" xr:uid="{3E0C23CE-944D-4F04-B43D-5B53EA9A3623}"/>
    <cellStyle name="Note 5 9" xfId="3189" xr:uid="{70586110-7FA0-4B6B-8664-1F316FB8552B}"/>
    <cellStyle name="Note 6" xfId="3190" xr:uid="{6BA904B8-57B4-40CD-A574-8136F100FB31}"/>
    <cellStyle name="Note 6 10" xfId="3191" xr:uid="{84818092-AA9C-44D4-AE31-EEC578A3BD0A}"/>
    <cellStyle name="Note 6 11" xfId="3192" xr:uid="{3C78B5CC-96FB-40F2-84D2-36F6DE95814E}"/>
    <cellStyle name="Note 6 12" xfId="3193" xr:uid="{CDDE0414-0E16-480D-8397-C1B97FD383F9}"/>
    <cellStyle name="Note 6 13" xfId="3194" xr:uid="{D489990B-025A-42B9-865B-682BB47C8037}"/>
    <cellStyle name="Note 6 14" xfId="3195" xr:uid="{966C5FCC-8126-4BB8-A66F-B240133B86C8}"/>
    <cellStyle name="Note 6 15" xfId="3196" xr:uid="{B71F319E-8E8A-4E96-A170-78E3B21C2F87}"/>
    <cellStyle name="Note 6 16" xfId="3197" xr:uid="{C399BE78-53F1-4EF0-A3E8-8E78A6D8BA77}"/>
    <cellStyle name="Note 6 17" xfId="3198" xr:uid="{603A2D88-E7F7-4E4B-8D71-6DA85790B773}"/>
    <cellStyle name="Note 6 18" xfId="3199" xr:uid="{AF3C14EA-C502-4414-B7F3-06314200C6B0}"/>
    <cellStyle name="Note 6 19" xfId="3200" xr:uid="{D949C33E-BE5D-4A3E-B361-3335CD47CA9C}"/>
    <cellStyle name="Note 6 2" xfId="3201" xr:uid="{40BAF43E-2984-4662-829E-D2317BD2F9DB}"/>
    <cellStyle name="Note 6 3" xfId="3202" xr:uid="{C5C23DF6-5101-47F1-82AD-0420E2E5BBCF}"/>
    <cellStyle name="Note 6 4" xfId="3203" xr:uid="{0856B2CB-FBF4-4162-9C25-B8C7AEA798FE}"/>
    <cellStyle name="Note 6 5" xfId="3204" xr:uid="{CD7B1C92-AFF0-4788-973B-A515CACB5CF6}"/>
    <cellStyle name="Note 6 6" xfId="3205" xr:uid="{955FE2D7-19D0-4644-82EB-071D0EF6B566}"/>
    <cellStyle name="Note 6 7" xfId="3206" xr:uid="{7033FC5F-CE0C-4E95-9C9F-68EECA6A82F2}"/>
    <cellStyle name="Note 6 8" xfId="3207" xr:uid="{543031BD-31AC-4BF4-BA5D-6BEC32125364}"/>
    <cellStyle name="Note 6 9" xfId="3208" xr:uid="{22819F31-0088-4762-9788-69DFDE3B3599}"/>
    <cellStyle name="Note 7" xfId="3209" xr:uid="{55559CB4-23BA-4AEE-AB9B-ED57F7449D74}"/>
    <cellStyle name="Note 7 10" xfId="3210" xr:uid="{DA400F90-D67D-47B1-9BFC-8731CB6612A6}"/>
    <cellStyle name="Note 7 11" xfId="3211" xr:uid="{848EDDA2-F648-4CEE-954A-2C2996F32FEF}"/>
    <cellStyle name="Note 7 12" xfId="3212" xr:uid="{72A6CC19-A250-4868-AA45-A37B80F6510F}"/>
    <cellStyle name="Note 7 13" xfId="3213" xr:uid="{B445EB0F-1FC4-4AC6-9F4B-1F4E8301F6BF}"/>
    <cellStyle name="Note 7 14" xfId="3214" xr:uid="{4B02A708-C149-4455-9A36-F7BC81F75C2E}"/>
    <cellStyle name="Note 7 15" xfId="3215" xr:uid="{9576A64F-0F65-4A62-82DB-FAF1C9FEA07F}"/>
    <cellStyle name="Note 7 16" xfId="3216" xr:uid="{A4EE4B07-60A4-43F2-8B0B-D4C7785E74AF}"/>
    <cellStyle name="Note 7 17" xfId="3217" xr:uid="{D5BFA379-53B6-4E66-B6D4-57CC5D0BF924}"/>
    <cellStyle name="Note 7 18" xfId="3218" xr:uid="{09890A79-D153-469F-9596-6E3C41CBC4AF}"/>
    <cellStyle name="Note 7 2" xfId="3219" xr:uid="{FB022DB3-0FF9-45B8-A1B6-542DFB499539}"/>
    <cellStyle name="Note 7 3" xfId="3220" xr:uid="{42FAC979-DE16-4E3C-A985-35F7B8B481E3}"/>
    <cellStyle name="Note 7 4" xfId="3221" xr:uid="{2B0C4520-9230-4D65-A968-2FE34740C7DB}"/>
    <cellStyle name="Note 7 5" xfId="3222" xr:uid="{27B63EF9-A749-4F74-A068-713048AB67DF}"/>
    <cellStyle name="Note 7 6" xfId="3223" xr:uid="{82BD7C6B-94F5-4DEB-8A60-0E0828B64593}"/>
    <cellStyle name="Note 7 7" xfId="3224" xr:uid="{47301045-A44E-44F5-9927-5CBBAA81096C}"/>
    <cellStyle name="Note 7 8" xfId="3225" xr:uid="{E2628E57-FEE0-4F48-A860-10008E0E3506}"/>
    <cellStyle name="Note 7 9" xfId="3226" xr:uid="{3632FC81-3103-452E-B71E-7F266E0FC8D6}"/>
    <cellStyle name="Note 8" xfId="3227" xr:uid="{5BBE6A83-69E0-482C-A4F8-A4EB65C3081F}"/>
    <cellStyle name="Note 8 10" xfId="3228" xr:uid="{C941CCFE-53DD-4ADA-9312-E20031BD5B21}"/>
    <cellStyle name="Note 8 11" xfId="3229" xr:uid="{70F23670-D3CB-4FAF-8B72-1F6F40A502BA}"/>
    <cellStyle name="Note 8 12" xfId="3230" xr:uid="{D8314E08-E620-4982-8FA8-F6D6B48BB22E}"/>
    <cellStyle name="Note 8 13" xfId="3231" xr:uid="{EAE5534C-78CB-486B-9627-9CDC25A8163F}"/>
    <cellStyle name="Note 8 14" xfId="3232" xr:uid="{D7257CA5-84F6-4024-9770-D374CF983E43}"/>
    <cellStyle name="Note 8 15" xfId="3233" xr:uid="{C5D75A52-8AD5-40D0-90C2-07C2F0DFC6D7}"/>
    <cellStyle name="Note 8 16" xfId="3234" xr:uid="{B8522DB2-1CCA-4DC6-97C4-4149552D7587}"/>
    <cellStyle name="Note 8 17" xfId="3235" xr:uid="{1E14EC09-B58C-4FC6-9CCE-27AA85C9256A}"/>
    <cellStyle name="Note 8 18" xfId="3236" xr:uid="{FBDB6FA8-7C2E-4736-8803-299B617B7BC8}"/>
    <cellStyle name="Note 8 2" xfId="3237" xr:uid="{228844A3-07BB-44D0-ADED-0E8B1665BAAB}"/>
    <cellStyle name="Note 8 3" xfId="3238" xr:uid="{A17BD837-B4E8-44D5-BB19-930D9F1A2CF9}"/>
    <cellStyle name="Note 8 4" xfId="3239" xr:uid="{4021F39D-F910-472E-AD60-39F4E547870D}"/>
    <cellStyle name="Note 8 5" xfId="3240" xr:uid="{EAE39B9A-6889-4B7E-8389-C7439D817DD8}"/>
    <cellStyle name="Note 8 6" xfId="3241" xr:uid="{AA0CEED0-7254-4FB1-9B82-C030976149CD}"/>
    <cellStyle name="Note 8 7" xfId="3242" xr:uid="{AF2E26C0-9AC2-46C1-8B24-D4C9B22BD9EA}"/>
    <cellStyle name="Note 8 8" xfId="3243" xr:uid="{A2A38467-399D-4A4F-AD2C-68349E2CB184}"/>
    <cellStyle name="Note 8 9" xfId="3244" xr:uid="{854C7ADF-009F-4F59-A722-0825AD65265D}"/>
    <cellStyle name="Note 9" xfId="3245" xr:uid="{EB6BA4A6-39A2-4A9F-9553-6E796BBE398D}"/>
    <cellStyle name="Note 9 10" xfId="3246" xr:uid="{9BA10C19-9120-4698-9EDD-E3851819430F}"/>
    <cellStyle name="Note 9 11" xfId="3247" xr:uid="{DDB36964-15EB-4031-BDEE-2E76DE6D2502}"/>
    <cellStyle name="Note 9 12" xfId="3248" xr:uid="{C90C6CEC-74EA-406E-B439-28F8C4AE3D9E}"/>
    <cellStyle name="Note 9 13" xfId="3249" xr:uid="{2515654B-0288-4825-A850-4AEFCE9F6377}"/>
    <cellStyle name="Note 9 2" xfId="3250" xr:uid="{A871EB9C-636F-445D-BD80-E7EFE218C1F0}"/>
    <cellStyle name="Note 9 3" xfId="3251" xr:uid="{6EB61408-DA17-4BEF-BCD5-E5B14D492C9D}"/>
    <cellStyle name="Note 9 4" xfId="3252" xr:uid="{E80B8081-CA04-43DF-8C37-647CA92389D2}"/>
    <cellStyle name="Note 9 5" xfId="3253" xr:uid="{3D42B20D-EC00-485B-9D59-10A2F3A5516E}"/>
    <cellStyle name="Note 9 6" xfId="3254" xr:uid="{E4E0E77F-B156-48D7-B50F-0901E31DCAF6}"/>
    <cellStyle name="Note 9 7" xfId="3255" xr:uid="{0718F0F5-C62D-4CFB-B8E7-25C143515666}"/>
    <cellStyle name="Note 9 8" xfId="3256" xr:uid="{361F746D-C013-4E1D-A37A-AFB7026D1D94}"/>
    <cellStyle name="Note 9 9" xfId="3257" xr:uid="{7BD71101-C0C5-4B9B-89B5-157977CE0C85}"/>
    <cellStyle name="nplosion_borders" xfId="3258" xr:uid="{7777BFBA-54D6-46FF-8126-504E64DA778D}"/>
    <cellStyle name="Output 10" xfId="3259" xr:uid="{1A09DE16-7204-45BE-9CB6-C9342E5FC9EB}"/>
    <cellStyle name="Output 11" xfId="3260" xr:uid="{DBAAD324-D630-43AA-986B-2EC08534583C}"/>
    <cellStyle name="Output 12" xfId="3261" xr:uid="{555E4C26-DE53-4149-A343-EDE033B69CE9}"/>
    <cellStyle name="Output 13" xfId="3262" xr:uid="{257FECF6-0BF3-465E-9FDC-EEF8C9BB7985}"/>
    <cellStyle name="Output 14" xfId="3263" xr:uid="{BE7ED1C9-FFBE-4BA0-856E-99EF76BE7560}"/>
    <cellStyle name="Output 15" xfId="3264" xr:uid="{4B4091AE-AD44-4A22-90BE-43BA897B9737}"/>
    <cellStyle name="Output 16" xfId="3265" xr:uid="{89D07006-1E54-4FB4-82CC-5052F5F430D3}"/>
    <cellStyle name="Output 17" xfId="3266" xr:uid="{B6EE1FD7-D387-4C01-9C17-3A10E859E8FA}"/>
    <cellStyle name="Output 18" xfId="3267" xr:uid="{BB601DC1-1BB4-4E31-AD3E-E155271D15BE}"/>
    <cellStyle name="Output 19" xfId="3268" xr:uid="{02B7B9C7-88AB-43A0-B216-CB653A5F94B5}"/>
    <cellStyle name="Output 2" xfId="3269" xr:uid="{9E54D7F3-746B-496A-91F1-72F14F68431D}"/>
    <cellStyle name="Output 2 10" xfId="3270" xr:uid="{8BD663FF-7C1D-496E-B954-D0FF13B4E051}"/>
    <cellStyle name="Output 2 11" xfId="3271" xr:uid="{A727FACD-8EF1-4F54-ACD3-2530D449A13B}"/>
    <cellStyle name="Output 2 12" xfId="3272" xr:uid="{B9FB4303-F3BD-4EB0-BA78-A4948DECE723}"/>
    <cellStyle name="Output 2 13" xfId="3273" xr:uid="{9F52FEF5-704C-4D96-BB2C-A9D0370E4AC8}"/>
    <cellStyle name="Output 2 14" xfId="3274" xr:uid="{F787B2BF-0C5D-4D8B-82BA-FB2627A46B76}"/>
    <cellStyle name="Output 2 15" xfId="3275" xr:uid="{2E6AAA94-8AA5-4F5B-803C-A6BC9856B9E0}"/>
    <cellStyle name="Output 2 16" xfId="3276" xr:uid="{42CA9C12-48D5-42F8-BD19-C7046481DF0D}"/>
    <cellStyle name="Output 2 17" xfId="3277" xr:uid="{F821C8A7-B234-47B9-9F62-EFF30FFEB4E6}"/>
    <cellStyle name="Output 2 18" xfId="3278" xr:uid="{AE37F11B-AE2F-4A10-BFC1-F70CA499EFFF}"/>
    <cellStyle name="Output 2 2" xfId="3279" xr:uid="{FFA32BBE-9BF7-4F4F-BAF1-2C6A5B726B46}"/>
    <cellStyle name="Output 2 2 2" xfId="3280" xr:uid="{9A3BF4B2-D3F6-4FE9-85C3-4B822B003903}"/>
    <cellStyle name="Output 2 2 3" xfId="3281" xr:uid="{8273FFC4-9AC1-4B3C-879E-3FD06DAB6A13}"/>
    <cellStyle name="Output 2 2 4" xfId="3282" xr:uid="{7133AC29-04ED-4658-9A9B-5E3305A99212}"/>
    <cellStyle name="Output 2 2 5" xfId="3283" xr:uid="{CD99C19D-11A0-4F7D-B8CA-CDB9326EC29F}"/>
    <cellStyle name="Output 2 3" xfId="3284" xr:uid="{62754A08-B141-4552-A537-10C0914214AE}"/>
    <cellStyle name="Output 2 4" xfId="3285" xr:uid="{C43C9631-15F6-4BCA-AC38-6119B63AF231}"/>
    <cellStyle name="Output 2 5" xfId="3286" xr:uid="{EE80157F-E4A9-424E-B6FB-FE669AA7DC37}"/>
    <cellStyle name="Output 2 6" xfId="3287" xr:uid="{B3C4A15F-E583-488E-A7E2-ABB248B2805F}"/>
    <cellStyle name="Output 2 7" xfId="3288" xr:uid="{606C5E94-88C6-424A-8977-93B311A67704}"/>
    <cellStyle name="Output 2 8" xfId="3289" xr:uid="{824485A2-16C6-4C3C-9424-7CC0844B0C45}"/>
    <cellStyle name="Output 2 9" xfId="3290" xr:uid="{A1410A64-1606-4BAA-B3AD-8BCBE9948E0C}"/>
    <cellStyle name="Output 20" xfId="3291" xr:uid="{73294196-8CFE-452A-A977-95DCE1E86558}"/>
    <cellStyle name="Output 21" xfId="3292" xr:uid="{21502E8F-7343-4A79-B4BD-0A5BAD20F179}"/>
    <cellStyle name="Output 22" xfId="3293" xr:uid="{8AEF8498-9688-48DB-9DDC-68B533D4C4E6}"/>
    <cellStyle name="Output 23" xfId="3294" xr:uid="{45EDAF78-4C0F-4252-AF57-8A59E5C8BB7B}"/>
    <cellStyle name="Output 24" xfId="3295" xr:uid="{26681C79-2E71-4083-B111-8984C592D2FB}"/>
    <cellStyle name="Output 3" xfId="3296" xr:uid="{752070BC-CAE2-40FD-8A44-84FBBB120571}"/>
    <cellStyle name="Output 3 2" xfId="3297" xr:uid="{88DB3EFA-B4C0-4ECE-9A60-3334D3C4CA7E}"/>
    <cellStyle name="Output 3 3" xfId="3298" xr:uid="{1CA7742A-D128-4455-B045-3D40E59B2C74}"/>
    <cellStyle name="Output 3 4" xfId="3299" xr:uid="{BDC834B7-7B17-4661-8C1C-BB9B11716E2D}"/>
    <cellStyle name="Output 3 5" xfId="3300" xr:uid="{D110436A-73B7-4F9C-81B1-8953C37D4765}"/>
    <cellStyle name="Output 3 6" xfId="3301" xr:uid="{61F6AAD4-5D11-4747-85BD-ED623CA8E9F5}"/>
    <cellStyle name="Output 3 7" xfId="3302" xr:uid="{4D180D45-5AF6-4035-98B3-2E1335CF3B55}"/>
    <cellStyle name="Output 3 8" xfId="3303" xr:uid="{22D7166D-D9A2-467C-8F26-C55C6DFF9E8B}"/>
    <cellStyle name="Output 4" xfId="3304" xr:uid="{EBC2013D-8E95-4F9E-8833-01BE5D7FC9FF}"/>
    <cellStyle name="Output 4 2" xfId="3305" xr:uid="{0637652B-21C4-4212-8855-F1B6207EDD46}"/>
    <cellStyle name="Output 4 3" xfId="3306" xr:uid="{F5C004B5-51BC-427D-A017-FC941F96935A}"/>
    <cellStyle name="Output 4 4" xfId="3307" xr:uid="{C456A541-98F5-43B7-A292-29E1CB3C178A}"/>
    <cellStyle name="Output 5" xfId="3308" xr:uid="{0B2A66D1-346B-47FC-ADC0-EC46512E61B0}"/>
    <cellStyle name="Output 5 2" xfId="3309" xr:uid="{F04FB59F-69BB-4ACB-B2BA-B15CA7ECE652}"/>
    <cellStyle name="Output 5 3" xfId="3310" xr:uid="{ABB803BA-5318-4B83-94A7-91420A2401C5}"/>
    <cellStyle name="Output 5 4" xfId="3311" xr:uid="{AF3EE7D3-6BEF-4241-85F0-119F6A703592}"/>
    <cellStyle name="Output 6" xfId="3312" xr:uid="{BAA94C17-0832-40AA-AF1D-5DF115184EB1}"/>
    <cellStyle name="Output 6 2" xfId="3313" xr:uid="{7B7EA0F2-DD91-44B6-B428-BF75484C1D5A}"/>
    <cellStyle name="Output 6 3" xfId="3314" xr:uid="{DE8082CC-E0C9-4136-BE63-A52B0CDF1F93}"/>
    <cellStyle name="Output 7" xfId="3315" xr:uid="{53D4B0F8-B1E5-4BF5-A947-AC5159DC65F8}"/>
    <cellStyle name="Output 7 2" xfId="3316" xr:uid="{6479A702-0F87-4F44-BB27-49BE368A17A1}"/>
    <cellStyle name="Output 8" xfId="3317" xr:uid="{6EDF23AD-FC0C-47E4-90EC-AF1C7BA55E3C}"/>
    <cellStyle name="Output 8 2" xfId="3318" xr:uid="{7680248C-B081-422E-8F75-8E78FE6BDEFC}"/>
    <cellStyle name="Output 9" xfId="3319" xr:uid="{C86F7022-D1CF-4F15-9BE8-E321A982D443}"/>
    <cellStyle name="Percent" xfId="1" builtinId="5"/>
    <cellStyle name="Percent 10" xfId="3922" xr:uid="{5D676CFB-7AF9-43E3-9D2D-B93681151A6F}"/>
    <cellStyle name="Percent 12" xfId="3320" xr:uid="{785A6921-D377-44CE-AAF9-532745C194AC}"/>
    <cellStyle name="Percent 2" xfId="7" xr:uid="{366B9553-1014-4F58-99B1-C5C540308DE3}"/>
    <cellStyle name="Percent 2 2" xfId="3322" xr:uid="{190D0132-5E92-4224-8268-9C4F36D44DB9}"/>
    <cellStyle name="Percent 2 3" xfId="3323" xr:uid="{A7466248-3056-4804-A362-5B7590708BFD}"/>
    <cellStyle name="Percent 2 4" xfId="3324" xr:uid="{4C4021FE-FA36-44C4-9346-E85CF014A82C}"/>
    <cellStyle name="Percent 2 5" xfId="3325" xr:uid="{2B967CFF-A47E-49D8-B215-08BF03453165}"/>
    <cellStyle name="Percent 2 6" xfId="3326" xr:uid="{6038CB3D-8E72-4754-87E1-063AAAEE11DC}"/>
    <cellStyle name="Percent 2 7" xfId="3327" xr:uid="{6D9E2D4B-F60D-4D34-B129-FAC508D7CF72}"/>
    <cellStyle name="Percent 2 8" xfId="3321" xr:uid="{30D5EB28-F26E-4591-92D3-D51A5EBE45E3}"/>
    <cellStyle name="Percent 3" xfId="3328" xr:uid="{4E4F2715-45F2-4153-920F-2DF26F046CD5}"/>
    <cellStyle name="Percent 3 2" xfId="3329" xr:uid="{0F8FC017-C683-4F02-9EE6-7EF72B956E75}"/>
    <cellStyle name="Percent 3 3" xfId="3330" xr:uid="{FC49D9C6-30B5-4C18-9664-67A0D69BD290}"/>
    <cellStyle name="Percent 3 4" xfId="3331" xr:uid="{EC6B464A-A336-4737-8E64-D0DC5CE48FBB}"/>
    <cellStyle name="Percent 3 5" xfId="3332" xr:uid="{D43B59E1-FB97-4598-813D-FF4392E084E1}"/>
    <cellStyle name="Percent 3 6" xfId="3333" xr:uid="{0F084DF0-D0D2-4218-9694-AFB240AA2A3F}"/>
    <cellStyle name="Percent 3 7" xfId="3334" xr:uid="{19E8E2D8-81A6-4184-A284-A5DCEC6206B0}"/>
    <cellStyle name="Percent 4" xfId="3335" xr:uid="{9D715701-F306-414B-BFE8-F5A087C1BC30}"/>
    <cellStyle name="Percent 5" xfId="3336" xr:uid="{E4A099A3-4897-47C2-BDB8-52302FC5C3AC}"/>
    <cellStyle name="Percent 6" xfId="3337" xr:uid="{1486ACA4-BEA9-407A-9FA4-53AC5B3A7032}"/>
    <cellStyle name="Percent 7" xfId="3338" xr:uid="{9AB8CB7E-0568-4B6D-8CE1-46FC014768F6}"/>
    <cellStyle name="Percent 8" xfId="3339" xr:uid="{843832B8-6DCA-4D99-AD3C-B0CC09E28DD8}"/>
    <cellStyle name="Percent 9" xfId="3340" xr:uid="{1338700E-DA41-43B3-B2CE-B56C13539B2F}"/>
    <cellStyle name="PSChar" xfId="3341" xr:uid="{962DEAF7-90A6-485C-9B9A-3B1553734152}"/>
    <cellStyle name="PSChar 10" xfId="3342" xr:uid="{93B5F44A-7011-4919-B671-C06A8238595F}"/>
    <cellStyle name="PSChar 11" xfId="3343" xr:uid="{2722BF74-400F-4DF6-9E60-7332AA2C5B3D}"/>
    <cellStyle name="PSChar 2" xfId="3344" xr:uid="{FE2ACA86-1FA4-490B-94D3-78996C499EB8}"/>
    <cellStyle name="PSChar 2 2" xfId="3345" xr:uid="{FAA72556-07FF-49A2-BDE7-24E1691A13F7}"/>
    <cellStyle name="PSChar 2 3" xfId="3346" xr:uid="{5462E3A2-2063-49FE-BFE2-ABAB1553C2C1}"/>
    <cellStyle name="PSChar 2 4" xfId="3347" xr:uid="{E56F521B-5AE3-400E-9B92-DA9C91A0999D}"/>
    <cellStyle name="PSChar 2 5" xfId="3348" xr:uid="{9896EF2D-6F8D-4B57-A582-091940901768}"/>
    <cellStyle name="PSChar 2 6" xfId="3349" xr:uid="{76E578EA-3930-4CEE-982D-E756297C08F8}"/>
    <cellStyle name="PSChar 3" xfId="3350" xr:uid="{76812026-7DCB-4361-8576-F6BFFBAE62BC}"/>
    <cellStyle name="PSChar 3 2" xfId="3351" xr:uid="{73E28699-C5D4-4A38-AE3D-76DB69736598}"/>
    <cellStyle name="PSChar 3 3" xfId="3352" xr:uid="{8045E463-6934-49DA-82E3-6B90D48F7F52}"/>
    <cellStyle name="PSChar 3 4" xfId="3353" xr:uid="{B4F4D764-92E7-4B42-B305-94A7FF25C396}"/>
    <cellStyle name="PSChar 3 5" xfId="3354" xr:uid="{3A107CAE-3B66-48BE-B7AD-1B9B554413D5}"/>
    <cellStyle name="PSChar 4" xfId="3355" xr:uid="{D14EFDE8-F3B8-4FD8-A72E-398424D2B92F}"/>
    <cellStyle name="PSChar 5" xfId="3356" xr:uid="{BF18A97A-F720-4160-BCF1-61FB4D0A539E}"/>
    <cellStyle name="PSChar 6" xfId="3357" xr:uid="{9D93A6D7-C175-4208-8911-D48DAA6ADA23}"/>
    <cellStyle name="PSChar 7" xfId="3358" xr:uid="{086CDE22-28A7-444A-B884-A5E55846F6D1}"/>
    <cellStyle name="PSChar 8" xfId="3359" xr:uid="{D9494BA4-E39F-46B3-8576-451661E014AD}"/>
    <cellStyle name="PSChar 9" xfId="3360" xr:uid="{C1F86985-66EA-4904-9FBB-82C81906E5ED}"/>
    <cellStyle name="PSChar_Attrition Rate Scorecard - October 2008" xfId="3361" xr:uid="{DD661B39-ABC7-4008-AC85-04C3F8187F0B}"/>
    <cellStyle name="PSDate" xfId="3362" xr:uid="{00D016CF-0E6B-4A7E-AC0E-22F8391C8E7D}"/>
    <cellStyle name="PSDate 10" xfId="3363" xr:uid="{662307E4-8EFE-4870-B389-115D3DFBFCDB}"/>
    <cellStyle name="PSDate 2" xfId="3364" xr:uid="{B13FB320-8B6B-4FA9-BCC4-F85BB90C100E}"/>
    <cellStyle name="PSDate 2 2" xfId="3365" xr:uid="{1246C764-0002-4D49-8749-4258E06F1960}"/>
    <cellStyle name="PSDate 2 3" xfId="3366" xr:uid="{883EF8FA-F9E3-415C-9DF7-B6CC16A316A4}"/>
    <cellStyle name="PSDate 2 4" xfId="3367" xr:uid="{40A8F27A-AD46-4998-8559-950439A0AE1F}"/>
    <cellStyle name="PSDate 2 5" xfId="3368" xr:uid="{C4997611-4DF1-4DDC-8ED1-84070A5E4836}"/>
    <cellStyle name="PSDate 2 6" xfId="3369" xr:uid="{E0C7AE47-C398-4AC1-A7ED-81116EF7704A}"/>
    <cellStyle name="PSDate 3" xfId="3370" xr:uid="{F04540E7-6AF9-44A0-B24D-5E0873588397}"/>
    <cellStyle name="PSDate 3 2" xfId="3371" xr:uid="{C5A28895-4AC3-41BB-9C51-640586CFF7B1}"/>
    <cellStyle name="PSDate 3 3" xfId="3372" xr:uid="{3F3B98A5-47DA-46AD-8D56-7DA5EFA811B9}"/>
    <cellStyle name="PSDate 3 4" xfId="3373" xr:uid="{D3075589-9105-45F2-8E9D-94119C9595E2}"/>
    <cellStyle name="PSDate 3 5" xfId="3374" xr:uid="{6E695044-2460-4CD4-9A1A-F228AFFC2DED}"/>
    <cellStyle name="PSDate 4" xfId="3375" xr:uid="{E6A326E2-EA52-4B29-A8C1-C155F81E528A}"/>
    <cellStyle name="PSDate 5" xfId="3376" xr:uid="{80D58723-F31A-45FD-B3A6-78675745DEA9}"/>
    <cellStyle name="PSDate 6" xfId="3377" xr:uid="{1550CDC7-4915-42EF-B39F-B9E64557FDDD}"/>
    <cellStyle name="PSDate 7" xfId="3378" xr:uid="{02A9EE82-614F-47CD-9878-B92141CB0E9C}"/>
    <cellStyle name="PSDate 8" xfId="3379" xr:uid="{67BD38B8-61DE-42F1-84F0-FB92EE734470}"/>
    <cellStyle name="PSDate 9" xfId="3380" xr:uid="{A19A24FE-5198-485B-99AB-5AF2A5DD6F49}"/>
    <cellStyle name="PSDate_Attrition Rate Scorecard - October 2008" xfId="3381" xr:uid="{C0B13D3D-7859-4B46-A6E0-49888FC84E44}"/>
    <cellStyle name="PSDec" xfId="3382" xr:uid="{5B7919B5-E1C9-4F51-B5F0-A6885F82BCFC}"/>
    <cellStyle name="PSDec 10" xfId="3383" xr:uid="{A872C343-DF26-446E-88F9-50A3EEF82704}"/>
    <cellStyle name="PSDec 2" xfId="3384" xr:uid="{2E11AF0E-B99D-4CD7-B465-7048CC78D537}"/>
    <cellStyle name="PSDec 2 2" xfId="3385" xr:uid="{F700D797-AF62-4589-9F08-4F9DD93C7D6B}"/>
    <cellStyle name="PSDec 2 3" xfId="3386" xr:uid="{59033D13-2F3D-4C9B-9B83-1BBD720FE4C1}"/>
    <cellStyle name="PSDec 2 4" xfId="3387" xr:uid="{378010B3-B2B9-47C8-88B7-CB1443C10163}"/>
    <cellStyle name="PSDec 2 5" xfId="3388" xr:uid="{B602FFBD-D8C9-4242-A8B5-96AB801E51F8}"/>
    <cellStyle name="PSDec 2 6" xfId="3389" xr:uid="{999D3BD4-1654-4947-8A04-3EDD40DFDD77}"/>
    <cellStyle name="PSDec 3" xfId="3390" xr:uid="{D31A292A-D87A-44CF-B55D-87BBD2E9949B}"/>
    <cellStyle name="PSDec 3 2" xfId="3391" xr:uid="{586F7E09-FB1D-44B4-8844-D2D01142BA49}"/>
    <cellStyle name="PSDec 3 3" xfId="3392" xr:uid="{89EB9A13-87BC-44D5-872A-DB6FCBF6B2FB}"/>
    <cellStyle name="PSDec 3 4" xfId="3393" xr:uid="{1AE7B063-8870-4C11-BF50-B6AA5DB73762}"/>
    <cellStyle name="PSDec 3 5" xfId="3394" xr:uid="{71165E23-3DB1-4350-8776-19A4F23BC187}"/>
    <cellStyle name="PSDec 4" xfId="3395" xr:uid="{C58113FD-B3AD-4203-871B-9E7BC08D9BEB}"/>
    <cellStyle name="PSDec 5" xfId="3396" xr:uid="{0D3B0DCD-207F-4802-9004-28BB3212BEED}"/>
    <cellStyle name="PSDec 6" xfId="3397" xr:uid="{6CC6853B-7CDD-4402-8D0F-69D3855EB1BA}"/>
    <cellStyle name="PSDec 7" xfId="3398" xr:uid="{C7AA50B6-B4B9-4AA2-8421-B4567D9B7A06}"/>
    <cellStyle name="PSDec 8" xfId="3399" xr:uid="{4B2CFBEA-4EBD-4786-8C5D-5CDA05161294}"/>
    <cellStyle name="PSDec 9" xfId="3400" xr:uid="{7A7E21D3-A88F-4E68-951D-D676848F8855}"/>
    <cellStyle name="PSDec_Attrition Rate Scorecard - October 2008" xfId="3401" xr:uid="{A943E5D6-EEF7-4909-A668-49517048C91D}"/>
    <cellStyle name="PSHeading" xfId="3402" xr:uid="{67BA7363-3909-48A7-8BE6-852CF66606CC}"/>
    <cellStyle name="PSHeading 10" xfId="3403" xr:uid="{6DCFACE8-546E-4E7C-A10D-72914BE88E50}"/>
    <cellStyle name="PSHeading 11" xfId="3404" xr:uid="{D2EB1120-B0F9-478E-8AFD-28E346544A3F}"/>
    <cellStyle name="PSHeading 2" xfId="3405" xr:uid="{20EB217B-9076-4D75-BC2A-B2281D84E23D}"/>
    <cellStyle name="PSHeading 2 2" xfId="3406" xr:uid="{4AF50B05-3DBE-47D0-B2C5-E766B1FCB476}"/>
    <cellStyle name="PSHeading 2 2 2" xfId="3407" xr:uid="{22F6BA03-8169-4286-A9E1-CB9A2751982E}"/>
    <cellStyle name="PSHeading 2 3" xfId="3408" xr:uid="{05198A06-A50C-4CA2-B425-2296E1E3C2A5}"/>
    <cellStyle name="PSHeading 2 3 2" xfId="3409" xr:uid="{315B7769-7DCC-4F50-AFA3-148F14D6CAD9}"/>
    <cellStyle name="PSHeading 2 4" xfId="3410" xr:uid="{FD03C578-CC56-4060-89CD-9E4300F130A7}"/>
    <cellStyle name="PSHeading 2 5" xfId="3411" xr:uid="{ED9F0CBA-40C1-44BB-8802-FFD71883B722}"/>
    <cellStyle name="PSHeading 2 6" xfId="3412" xr:uid="{9ACF524C-2AFB-419E-AE48-66380943B651}"/>
    <cellStyle name="PSHeading 2_Sheet2" xfId="3413" xr:uid="{16186844-F8DE-4576-A28A-19263546CA14}"/>
    <cellStyle name="PSHeading 3" xfId="3414" xr:uid="{DE75B297-57D3-48C8-A326-37E3E51E308D}"/>
    <cellStyle name="PSHeading 3 2" xfId="3415" xr:uid="{6C9756CE-FCAF-4D8B-953F-52B9E7F831E6}"/>
    <cellStyle name="PSHeading 3 3" xfId="3416" xr:uid="{4AC34A93-903E-488C-8A71-760C3444D037}"/>
    <cellStyle name="PSHeading 3 4" xfId="3417" xr:uid="{436467BF-1860-4270-8414-51EF97D246B7}"/>
    <cellStyle name="PSHeading 3 5" xfId="3418" xr:uid="{0E3F2C4A-14F4-429C-88C8-911BAF20C327}"/>
    <cellStyle name="PSHeading 4" xfId="3419" xr:uid="{726B3C5F-5C0D-4D28-85D4-A4DC38FA4188}"/>
    <cellStyle name="PSHeading 5" xfId="3420" xr:uid="{D898E926-E37E-4C95-9831-012DFF550143}"/>
    <cellStyle name="PSHeading 6" xfId="3421" xr:uid="{EB65310E-AA82-4F56-8C43-C83CC9B3CFEE}"/>
    <cellStyle name="PSHeading 7" xfId="3422" xr:uid="{16F84685-AFF5-4ED7-8DA8-D100DC5E9E1A}"/>
    <cellStyle name="PSHeading 8" xfId="3423" xr:uid="{6BE7D03A-1A69-4B83-A217-ADE976E840C9}"/>
    <cellStyle name="PSHeading 9" xfId="3424" xr:uid="{2650861A-2E62-4E69-9FC4-207675E6C86B}"/>
    <cellStyle name="PSHeading_Attrition Rate Scorecard - October 2008" xfId="3425" xr:uid="{8F624E54-47C1-43C9-8F98-CBA7C4148894}"/>
    <cellStyle name="PSInt" xfId="3426" xr:uid="{B61A0A5C-2B7D-4DFD-9389-1C090EB3E5F7}"/>
    <cellStyle name="PSInt 10" xfId="3427" xr:uid="{E917277A-E62D-44FD-A65C-E2D3F3613089}"/>
    <cellStyle name="PSInt 2" xfId="3428" xr:uid="{C9EAF06A-E410-4261-855B-6F8622040383}"/>
    <cellStyle name="PSInt 2 2" xfId="3429" xr:uid="{9BA56867-EC62-4E8E-8B07-0E30E81BA300}"/>
    <cellStyle name="PSInt 2 3" xfId="3430" xr:uid="{02945F8B-1962-4577-B535-4E3942FC3FFC}"/>
    <cellStyle name="PSInt 2 4" xfId="3431" xr:uid="{3C589249-A4D8-4180-9213-6F1C4963EF30}"/>
    <cellStyle name="PSInt 2 5" xfId="3432" xr:uid="{7887037D-E31A-4847-A1ED-1E63577EE497}"/>
    <cellStyle name="PSInt 2 6" xfId="3433" xr:uid="{56CD3999-E756-4700-969C-88AA5B1321F3}"/>
    <cellStyle name="PSInt 3" xfId="3434" xr:uid="{83D12837-55C1-409D-A88D-E9DEE48341FF}"/>
    <cellStyle name="PSInt 3 2" xfId="3435" xr:uid="{FF2A1EAE-D8BF-4BE7-A8EF-15AF36D905C1}"/>
    <cellStyle name="PSInt 3 3" xfId="3436" xr:uid="{EDF642B4-36B9-4D91-B2EB-BE20C951418E}"/>
    <cellStyle name="PSInt 3 4" xfId="3437" xr:uid="{98D588E6-E922-4A7B-8894-5AC2E8466602}"/>
    <cellStyle name="PSInt 3 5" xfId="3438" xr:uid="{C0F161D3-502E-441A-BBAC-ACC24976BF90}"/>
    <cellStyle name="PSInt 4" xfId="3439" xr:uid="{59409B10-3F76-4DF6-BDED-5B5CA8704C77}"/>
    <cellStyle name="PSInt 5" xfId="3440" xr:uid="{2C88BF0B-E4CF-48CD-8A97-A664A4E4E3F6}"/>
    <cellStyle name="PSInt 6" xfId="3441" xr:uid="{67E12FDA-18E5-4D5F-BFC6-E565DAF2E5BB}"/>
    <cellStyle name="PSInt 7" xfId="3442" xr:uid="{DDCA4D67-B35A-44DE-B5E8-FE704A37E7B2}"/>
    <cellStyle name="PSInt 8" xfId="3443" xr:uid="{88E2017B-E3AB-414A-A19A-10D57DBB0DD2}"/>
    <cellStyle name="PSInt 9" xfId="3444" xr:uid="{2B4C04BA-7291-402F-9137-829090BF8A7F}"/>
    <cellStyle name="PSInt_Attrition Rate Scorecard - October 2008" xfId="3445" xr:uid="{2518FC89-909D-4211-98A1-82BA171425B0}"/>
    <cellStyle name="PSSpacer" xfId="3446" xr:uid="{2C8987A5-9524-43C3-8E26-B01CB0F6B9EA}"/>
    <cellStyle name="PSSpacer 10" xfId="3447" xr:uid="{425EE8A4-B4D2-4AEE-A9A6-826D4121A871}"/>
    <cellStyle name="PSSpacer 11" xfId="3448" xr:uid="{9C9D12C5-3277-419E-8617-0E81C9FBBEF9}"/>
    <cellStyle name="PSSpacer 2" xfId="3449" xr:uid="{C63B4F9C-7051-411D-B477-6468629904F2}"/>
    <cellStyle name="PSSpacer 2 2" xfId="3450" xr:uid="{0434BADA-0024-41BC-8112-7357E15252F2}"/>
    <cellStyle name="PSSpacer 2 3" xfId="3451" xr:uid="{D6E389C7-CB9E-43FF-8973-C2DB6D4F3853}"/>
    <cellStyle name="PSSpacer 2 4" xfId="3452" xr:uid="{3808843D-B7C0-4BDA-81A9-67F4CD70A2A9}"/>
    <cellStyle name="PSSpacer 2 5" xfId="3453" xr:uid="{9D39D898-C1C1-421A-99EC-ABB9586FB3D5}"/>
    <cellStyle name="PSSpacer 2 6" xfId="3454" xr:uid="{84C4D7BB-8A66-4EFF-9127-918DB9F57F5F}"/>
    <cellStyle name="PSSpacer 3" xfId="3455" xr:uid="{3C9CD5EA-1AED-4C1C-B534-D0D0FC8E2A3B}"/>
    <cellStyle name="PSSpacer 3 2" xfId="3456" xr:uid="{16293EF4-BE12-4DA3-AB06-FF1958F7C759}"/>
    <cellStyle name="PSSpacer 3 3" xfId="3457" xr:uid="{56CAC49E-03E1-4BD4-A5A1-7E3DD08B6350}"/>
    <cellStyle name="PSSpacer 3 4" xfId="3458" xr:uid="{BF0B943E-7C03-45F6-B900-4D4BBF65B461}"/>
    <cellStyle name="PSSpacer 3 5" xfId="3459" xr:uid="{7090766C-AAA3-45B6-BB53-54108F3A73B8}"/>
    <cellStyle name="PSSpacer 4" xfId="3460" xr:uid="{BFB10340-0260-4696-AFDB-BB7AB83D58D6}"/>
    <cellStyle name="PSSpacer 5" xfId="3461" xr:uid="{036DEEF1-421D-4EFE-97A9-882C7E2E6F77}"/>
    <cellStyle name="PSSpacer 6" xfId="3462" xr:uid="{D1D22EF7-1C45-48B1-BFF5-AC7B4DD8DED4}"/>
    <cellStyle name="PSSpacer 7" xfId="3463" xr:uid="{C4512934-885B-4BC0-BA72-E4FAC6C00104}"/>
    <cellStyle name="PSSpacer 8" xfId="3464" xr:uid="{B699018A-2B13-4BBE-B7C5-B9B7E217D214}"/>
    <cellStyle name="PSSpacer 9" xfId="3465" xr:uid="{BC7C2611-5679-4B23-9CDB-D8C20DD8DD99}"/>
    <cellStyle name="PSSpacer_Attrition Rate Scorecard - October 2008" xfId="3466" xr:uid="{16AAD2C9-8639-4D66-82E9-5238AAB071B4}"/>
    <cellStyle name="PwC Normal" xfId="3467" xr:uid="{3D4C799B-6B92-4794-B59D-7AE28AC0F4D6}"/>
    <cellStyle name="s_HeaderLine" xfId="3468" xr:uid="{A1458C43-0D8D-4DBC-878B-97AE37B563F1}"/>
    <cellStyle name="s_HeaderLine_2010 MEL Parent Tax Bal Sheet" xfId="3469" xr:uid="{A8A0D673-F027-4417-BF24-24531E6CF34E}"/>
    <cellStyle name="s_HeaderLine_Attrition Rate Scorecard - October 2008" xfId="3470" xr:uid="{E0C6AAD4-B04E-4C2A-B511-FBF3E028F57A}"/>
    <cellStyle name="s_HeaderLine_Attrition Rate Scorecard - October 2008 2" xfId="3471" xr:uid="{B22A857A-42FF-4CD4-80B0-7EF5F3BB7E6C}"/>
    <cellStyle name="s_HeaderLine_Attrition Rate Scorecard - October 2008 3" xfId="3472" xr:uid="{A64CBA86-36F8-4026-AA82-8D585CF148A4}"/>
    <cellStyle name="s_HeaderLine_Attrition Rate Scorecard - October 2008_Sheet2" xfId="3473" xr:uid="{05BDB9C4-72E3-4FED-8144-40A52789BCB0}"/>
    <cellStyle name="s_HeaderLine_Attrition Rate Scorecard - September 2008" xfId="3474" xr:uid="{87A5B210-4F9D-4CC8-93C9-43ACBBF02172}"/>
    <cellStyle name="s_HeaderLine_Attrition Rate Scorecard - September 2008 2" xfId="3475" xr:uid="{1CA7CFDD-54AF-4D9A-B662-5CEA7D24B9D1}"/>
    <cellStyle name="s_HeaderLine_Attrition Rate Scorecard - September 2008 3" xfId="3476" xr:uid="{FA1D8DF1-B0B2-4D70-987F-EC3714A556EF}"/>
    <cellStyle name="s_HeaderLine_Attrition Rate Scorecard - September 2008_Sheet2" xfId="3477" xr:uid="{D5F7B26A-58F0-4908-9530-F8EF9CB2884F}"/>
    <cellStyle name="s_HeaderLine_B3-December 08 Board View (Half Yr Adj)" xfId="3478" xr:uid="{AD61B47D-A284-44DF-9EF6-4C1B9ABF83DC}"/>
    <cellStyle name="s_HeaderLine_CONGL029" xfId="3479" xr:uid="{9D230ECF-DD17-4585-B623-572DF55A102D}"/>
    <cellStyle name="s_HeaderLine_CONGL029 2" xfId="3480" xr:uid="{2023A100-BE3F-46E7-B129-4A98A70AC701}"/>
    <cellStyle name="s_HeaderLine_CONGL029 3" xfId="3481" xr:uid="{230C70E6-C115-4E66-9418-237FA7C7AD87}"/>
    <cellStyle name="s_HeaderLine_CONGL029_Sheet2" xfId="3482" xr:uid="{D71C28F4-AAD4-4962-95A8-9EA9143C1B03}"/>
    <cellStyle name="s_HeaderLine_Consolidation Schedule December 2008" xfId="3483" xr:uid="{AE6FA4F9-BD6C-4022-8EFB-7D6B09C98055}"/>
    <cellStyle name="s_HeaderLine_Consolidation Schedule December 2008 no ARC Impairment-FINAL" xfId="3484" xr:uid="{AFCA7A2C-602A-4603-9AEB-95A46F5D0E4A}"/>
    <cellStyle name="s_HeaderLine_Consolidation Schedule December 2008 no ARC Impairment-FINAL 2" xfId="3485" xr:uid="{F5F9E540-3C25-43DD-B340-27E46A585448}"/>
    <cellStyle name="s_HeaderLine_Consolidation Schedule December 2008 no ARC Impairment-FINAL 3" xfId="3486" xr:uid="{FA14C8C0-4093-4E18-8E09-EC2D40EFB966}"/>
    <cellStyle name="s_HeaderLine_Consolidation Schedule December 2008 no ARC Impairment-FINAL_Sheet2" xfId="3487" xr:uid="{EEC5C81F-0DF4-42A9-ACA3-41C564B67E6C}"/>
    <cellStyle name="s_HeaderLine_Copy of Attrition Rate FTE's Aug 2008" xfId="3488" xr:uid="{E2D405D0-6014-4C48-8179-78F206CFFC79}"/>
    <cellStyle name="s_HeaderLine_Copy of Attrition Rate FTE's Aug 2008 2" xfId="3489" xr:uid="{79374B85-ADF7-4987-8644-FB6E0C17F6A8}"/>
    <cellStyle name="s_HeaderLine_Copy of Attrition Rate FTE's Aug 2008 3" xfId="3490" xr:uid="{2CFFE60D-EF33-4EBF-AB8B-6B8F092198FE}"/>
    <cellStyle name="s_HeaderLine_Copy of Attrition Rate FTE's Aug 2008_Book2" xfId="3491" xr:uid="{84A5CF85-8F51-4AB7-8083-2C192491475B}"/>
    <cellStyle name="s_HeaderLine_Copy of Attrition Rate FTE's Aug 2008_Book2 2" xfId="3492" xr:uid="{D03D2C69-85BD-44F2-B5A3-17D52A46F1F1}"/>
    <cellStyle name="s_HeaderLine_Copy of Attrition Rate FTE's Aug 2008_Book2 3" xfId="3493" xr:uid="{10EC999A-8DF2-4A28-A5DB-B54CD091E1F1}"/>
    <cellStyle name="s_HeaderLine_Copy of Attrition Rate FTE's Aug 2008_Book2_Sheet2" xfId="3494" xr:uid="{F1E31451-177F-4EEA-8703-081A333D905B}"/>
    <cellStyle name="s_HeaderLine_Copy of Attrition Rate FTE's Aug 2008_Retail Scorecard September 2008a" xfId="3495" xr:uid="{C1722FA4-72B1-4D66-A13E-C9D1AC52DEBB}"/>
    <cellStyle name="s_HeaderLine_Copy of Attrition Rate FTE's Aug 2008_Retail Scorecard September 2008b" xfId="3496" xr:uid="{58F10E1A-EF12-411C-B44D-F7F0EA60DC9B}"/>
    <cellStyle name="s_HeaderLine_Copy of Attrition Rate FTE's Aug 2008_Sheet2" xfId="3497" xr:uid="{FC354A9C-CEB7-4283-BAC7-A4A1A9BE58A7}"/>
    <cellStyle name="s_HeaderLine_Generation and NER Stats" xfId="3498" xr:uid="{3EF63606-E5B5-45E1-909A-E2802D0A5DF2}"/>
    <cellStyle name="s_HeaderLine_Group Consolidated Scorecard Dec08 - KM" xfId="3499" xr:uid="{461E86DB-849C-4DF1-A9CF-29716C473456}"/>
    <cellStyle name="s_HeaderLine_Group TB CONGL029" xfId="3500" xr:uid="{EAD81A1A-C613-47BA-BECD-D9671588D67D}"/>
    <cellStyle name="s_HeaderLine_HS&amp;W 2008-23-09" xfId="3501" xr:uid="{E0A48AB3-DAC2-4D2C-BA8A-9D37DBE3F358}"/>
    <cellStyle name="s_HeaderLine_HS&amp;W 2008-23-09 2" xfId="3502" xr:uid="{7CF3472D-99E0-4BB3-87FE-12E17FF374AD}"/>
    <cellStyle name="s_HeaderLine_HS&amp;W 2008-23-09 3" xfId="3503" xr:uid="{AAC9F41F-467A-4F12-9A82-B8FBF1145890}"/>
    <cellStyle name="s_HeaderLine_HS&amp;W 2008-23-09_Book2" xfId="3504" xr:uid="{C005D6DA-023C-4696-A4F9-C7A48A0C6A0D}"/>
    <cellStyle name="s_HeaderLine_HS&amp;W 2008-23-09_Book2 2" xfId="3505" xr:uid="{BDF555E7-BB11-4D98-9755-C5EF0CCB255C}"/>
    <cellStyle name="s_HeaderLine_HS&amp;W 2008-23-09_Book2 3" xfId="3506" xr:uid="{B9B473B2-5EB5-4DE4-A8AF-40AA2819D649}"/>
    <cellStyle name="s_HeaderLine_HS&amp;W 2008-23-09_Book2_Sheet2" xfId="3507" xr:uid="{658491D9-ACFF-49E5-8936-9327CE392283}"/>
    <cellStyle name="s_HeaderLine_HS&amp;W 2008-23-09_Retail Scorecard September 2008a" xfId="3508" xr:uid="{F314AC9A-DA61-455B-BDC2-CDBA442FE564}"/>
    <cellStyle name="s_HeaderLine_HS&amp;W 2008-23-09_Retail Scorecard September 2008b" xfId="3509" xr:uid="{32AE8C0E-DC8B-4FE0-B124-2DA52C32D760}"/>
    <cellStyle name="s_HeaderLine_HS&amp;W 2008-23-09_Sheet2" xfId="3510" xr:uid="{A42AE5BB-E0F5-42EC-BD25-7557F5955B07}"/>
    <cellStyle name="s_HeaderLine_June 10 Board View V1 19-07-10" xfId="3511" xr:uid="{EDE61112-D043-4FBC-B87F-26CCA0DD9814}"/>
    <cellStyle name="s_HeaderLine_June 10 congl029" xfId="3512" xr:uid="{C7E99049-8F81-4E6F-8A8F-AA0597595089}"/>
    <cellStyle name="s_HeaderLine_MaPQuarterlyStats as at 31 December" xfId="3513" xr:uid="{D6029F0A-B074-484B-B370-A2E8805F6939}"/>
    <cellStyle name="s_HeaderLine_March 09 Board View" xfId="3514" xr:uid="{36844F39-B785-44D1-8852-ACBF3D45EC9C}"/>
    <cellStyle name="s_HeaderLine_Net Debt to Equity Ratio 31 12 08" xfId="3515" xr:uid="{6697E109-B46B-4922-9F75-8C24C7066E8C}"/>
    <cellStyle name="s_HeaderLine_September 08 Board View" xfId="3516" xr:uid="{7FCF3A46-FC8D-4C5C-8B89-BCFBD0CC7F8D}"/>
    <cellStyle name="s_HeaderLine_September 08 Mgmt View" xfId="3517" xr:uid="{91C4579B-C386-4387-9498-3443895FB67A}"/>
    <cellStyle name="s_HeaderLine_TB Dec 2009 PowerTax mapping" xfId="3518" xr:uid="{015BFE00-6A15-49A1-A4DB-E3AFA2E70E00}"/>
    <cellStyle name="s_HeaderLine_Template Scorecard 2008" xfId="3519" xr:uid="{933CA037-CE63-4BF7-984F-B1F40AC16883}"/>
    <cellStyle name="s_HeaderLine_Template Scorecard 2008 2" xfId="3520" xr:uid="{01892D8F-C8B2-4400-8647-EBA19D22D4DD}"/>
    <cellStyle name="s_HeaderLine_Template Scorecard 2008 3" xfId="3521" xr:uid="{C9546FC7-369A-4B96-80E6-175A93ED4453}"/>
    <cellStyle name="s_HeaderLine_Template Scorecard 2008_Book2" xfId="3522" xr:uid="{9CE405C3-0A81-4EF8-80D4-D7E4DE9685A9}"/>
    <cellStyle name="s_HeaderLine_Template Scorecard 2008_Book2 2" xfId="3523" xr:uid="{9674965F-5974-4792-B643-AD7A1EA3EEE3}"/>
    <cellStyle name="s_HeaderLine_Template Scorecard 2008_Book2 3" xfId="3524" xr:uid="{F8C268FE-4411-4C6C-B4CC-5C69F692BCE4}"/>
    <cellStyle name="s_HeaderLine_Template Scorecard 2008_Book2_Sheet2" xfId="3525" xr:uid="{F8B2969B-41DE-45D5-AB25-4A3DB55CF377}"/>
    <cellStyle name="s_HeaderLine_Template Scorecard 2008_Retail Scorecard September 2008a" xfId="3526" xr:uid="{AB78E83B-E288-4305-98CE-C84827C39628}"/>
    <cellStyle name="s_HeaderLine_Template Scorecard 2008_Retail Scorecard September 2008b" xfId="3527" xr:uid="{DC942B3F-F6AE-49B9-BBF1-42228CDA067E}"/>
    <cellStyle name="s_HeaderLine_Template Scorecard 2008_Sheet2" xfId="3528" xr:uid="{F36BF07E-4868-4FD8-A7BE-090AF41EBBF2}"/>
    <cellStyle name="s_HeaderLine_Template Scorecard 20081" xfId="3529" xr:uid="{D64D804C-6CF6-44F7-8C5F-0DEDAFDC447D}"/>
    <cellStyle name="s_HeaderLine_Template Scorecard 20081 2" xfId="3530" xr:uid="{2237E218-08FB-471E-B1DC-B1D2F66B3529}"/>
    <cellStyle name="s_HeaderLine_Template Scorecard 20081 3" xfId="3531" xr:uid="{17D9E2D4-63A9-4DF9-A70A-B298190DC0B2}"/>
    <cellStyle name="s_HeaderLine_Template Scorecard 20081_Book2" xfId="3532" xr:uid="{212D5E72-454B-4B44-9F98-A0FAB713E862}"/>
    <cellStyle name="s_HeaderLine_Template Scorecard 20081_Book2 2" xfId="3533" xr:uid="{225DF7D0-67C7-47E3-B365-8F16B288E30C}"/>
    <cellStyle name="s_HeaderLine_Template Scorecard 20081_Book2 3" xfId="3534" xr:uid="{F50FA4B0-C327-4784-8B38-0A947B6C7768}"/>
    <cellStyle name="s_HeaderLine_Template Scorecard 20081_Book2_Sheet2" xfId="3535" xr:uid="{729CB022-0513-460C-8423-F47997BC164D}"/>
    <cellStyle name="s_HeaderLine_Template Scorecard 20081_Retail Scorecard September 2008a" xfId="3536" xr:uid="{87C24802-5CEA-4A29-A704-BED13042971F}"/>
    <cellStyle name="s_HeaderLine_Template Scorecard 20081_Retail Scorecard September 2008b" xfId="3537" xr:uid="{D3BF620E-79FD-472C-BDF1-4552177A3EE5}"/>
    <cellStyle name="s_HeaderLine_Template Scorecard 20081_Sheet2" xfId="3538" xr:uid="{686BBE67-54BC-424C-A5B1-8665DDEB1F29}"/>
    <cellStyle name="s_PurpleHeader" xfId="3539" xr:uid="{11CBA56C-391D-4430-820C-7D28CABB5EE9}"/>
    <cellStyle name="s_PurpleHeader_2010 MEL Parent Tax Bal Sheet" xfId="3540" xr:uid="{E5C178DF-3789-44E4-8539-EEF0CE2D3D65}"/>
    <cellStyle name="s_PurpleHeader_Attrition Rate Scorecard - October 2008" xfId="3541" xr:uid="{349C8B64-5762-4BB8-84D6-E29AFC2D03D9}"/>
    <cellStyle name="s_PurpleHeader_Attrition Rate Scorecard - September 2008" xfId="3542" xr:uid="{5C341F4C-B5B7-4D60-8019-EDD995CEE9F1}"/>
    <cellStyle name="s_PurpleHeader_B3-December 08 Board View (Half Yr Adj)" xfId="3543" xr:uid="{49EA1A31-A9C6-496B-8128-8AD8147BB0E7}"/>
    <cellStyle name="s_PurpleHeader_CFIS DataLoad Actual June 07 IFRS" xfId="3544" xr:uid="{591E7733-BE4F-4A3B-A4A9-FC6A4684425A}"/>
    <cellStyle name="s_PurpleHeader_CFIS DataLoad Actual June 07 IFRS_Attrition Rate Scorecard - October 2008" xfId="3545" xr:uid="{DAA660FE-C5A2-4AA1-BBA6-988FDF77318B}"/>
    <cellStyle name="s_PurpleHeader_CFIS DataLoad Actual June 07 IFRS_Attrition Rate Scorecard - September 2008" xfId="3546" xr:uid="{1255C6AF-67C1-45F3-8EDB-0BC85D596B93}"/>
    <cellStyle name="s_PurpleHeader_CFIS DataLoad Actual June 07 IFRS_CCMAU December 08-Half Yr Adj" xfId="3547" xr:uid="{819B5174-FF6C-40B1-A889-F7FA4C3E8DCF}"/>
    <cellStyle name="s_PurpleHeader_CFIS DataLoad Actual June 07 IFRS_CCMAU Financials March 09" xfId="3548" xr:uid="{715C6447-0F75-492F-9941-0FC9DD26E900}"/>
    <cellStyle name="s_PurpleHeader_CFIS DataLoad Actual June 07 IFRS_Copy of Attrition Rate FTE's Aug 2008" xfId="3549" xr:uid="{BB052CA8-2474-4203-8DEE-77E24FAFC7DE}"/>
    <cellStyle name="s_PurpleHeader_CFIS DataLoad Actual June 07 IFRS_Copy of Attrition Rate FTE's Aug 2008_Book2" xfId="3550" xr:uid="{61919069-7823-461A-84E4-D959FB74F271}"/>
    <cellStyle name="s_PurpleHeader_CFIS DataLoad Actual June 07 IFRS_Copy of Attrition Rate FTE's Aug 2008_Retail Scorecard September 2008a" xfId="3551" xr:uid="{568B794E-3521-4831-9EEB-ECD8F4FF417E}"/>
    <cellStyle name="s_PurpleHeader_CFIS DataLoad Actual June 07 IFRS_Copy of Attrition Rate FTE's Aug 2008_Retail Scorecard September 2008a 2" xfId="3552" xr:uid="{24BAA3D9-966D-426E-95CC-562AFA143665}"/>
    <cellStyle name="s_PurpleHeader_CFIS DataLoad Actual June 07 IFRS_Copy of Attrition Rate FTE's Aug 2008_Retail Scorecard September 2008a 3" xfId="3553" xr:uid="{3CD46B16-611F-4946-A764-085746EB2E1C}"/>
    <cellStyle name="s_PurpleHeader_CFIS DataLoad Actual June 07 IFRS_Copy of Attrition Rate FTE's Aug 2008_Retail Scorecard September 2008a_Sheet2" xfId="3554" xr:uid="{25A08483-03EA-4AAF-9351-2EB45344F789}"/>
    <cellStyle name="s_PurpleHeader_CFIS DataLoad Actual June 07 IFRS_Copy of Attrition Rate FTE's Aug 2008_Retail Scorecard September 2008b" xfId="3555" xr:uid="{D9DB967F-3E4D-4C9C-BFBE-AFB1C5D59B36}"/>
    <cellStyle name="s_PurpleHeader_CFIS DataLoad Actual June 07 IFRS_Copy of Attrition Rate FTE's Aug 2008_Retail Scorecard September 2008b 2" xfId="3556" xr:uid="{C800DF73-B4D8-490E-A348-6B841A664065}"/>
    <cellStyle name="s_PurpleHeader_CFIS DataLoad Actual June 07 IFRS_Copy of Attrition Rate FTE's Aug 2008_Retail Scorecard September 2008b 3" xfId="3557" xr:uid="{A1816CE4-0D7D-473D-A471-1D2DE13C1E3E}"/>
    <cellStyle name="s_PurpleHeader_CFIS DataLoad Actual June 07 IFRS_Copy of Attrition Rate FTE's Aug 2008_Retail Scorecard September 2008b_Sheet2" xfId="3558" xr:uid="{EE999005-12E0-4CB2-8E81-ABF4F5A5CF6C}"/>
    <cellStyle name="s_PurpleHeader_CFIS DataLoad Actual June 07 IFRS_HS&amp;W 2008-23-09" xfId="3559" xr:uid="{D55B72C6-1DD2-492A-9563-07218BB56CE0}"/>
    <cellStyle name="s_PurpleHeader_CFIS DataLoad Actual June 07 IFRS_HS&amp;W 2008-23-09_Book2" xfId="3560" xr:uid="{4DF3C2CD-44AA-484D-B993-91C36D767EF7}"/>
    <cellStyle name="s_PurpleHeader_CFIS DataLoad Actual June 07 IFRS_HS&amp;W 2008-23-09_Retail Scorecard September 2008a" xfId="3561" xr:uid="{C25259F8-8503-462D-90D5-BABDE1BF81D6}"/>
    <cellStyle name="s_PurpleHeader_CFIS DataLoad Actual June 07 IFRS_HS&amp;W 2008-23-09_Retail Scorecard September 2008a 2" xfId="3562" xr:uid="{12449E3E-6F3A-4A98-8251-B60B02B7A494}"/>
    <cellStyle name="s_PurpleHeader_CFIS DataLoad Actual June 07 IFRS_HS&amp;W 2008-23-09_Retail Scorecard September 2008a 3" xfId="3563" xr:uid="{83F76294-2F31-458A-96BE-8DFB09F9865A}"/>
    <cellStyle name="s_PurpleHeader_CFIS DataLoad Actual June 07 IFRS_HS&amp;W 2008-23-09_Retail Scorecard September 2008a_Sheet2" xfId="3564" xr:uid="{263A2B4C-ACDA-4B2D-8E24-86F2D2DD7EF2}"/>
    <cellStyle name="s_PurpleHeader_CFIS DataLoad Actual June 07 IFRS_HS&amp;W 2008-23-09_Retail Scorecard September 2008b" xfId="3565" xr:uid="{91C48FE2-C391-4FFE-BEE9-9CB738C7E9B5}"/>
    <cellStyle name="s_PurpleHeader_CFIS DataLoad Actual June 07 IFRS_HS&amp;W 2008-23-09_Retail Scorecard September 2008b 2" xfId="3566" xr:uid="{468549A6-12C7-42F3-B917-322381EBF3FE}"/>
    <cellStyle name="s_PurpleHeader_CFIS DataLoad Actual June 07 IFRS_HS&amp;W 2008-23-09_Retail Scorecard September 2008b 3" xfId="3567" xr:uid="{26F8641D-43CE-467C-A215-431771F8EE70}"/>
    <cellStyle name="s_PurpleHeader_CFIS DataLoad Actual June 07 IFRS_HS&amp;W 2008-23-09_Retail Scorecard September 2008b_Sheet2" xfId="3568" xr:uid="{D725947A-9CAF-4C35-AF6A-A7DAB892D633}"/>
    <cellStyle name="s_PurpleHeader_CFIS DataLoad Actual June 07 IFRS_MaPQuarterlyStats as at 31 December" xfId="3569" xr:uid="{169899F9-6780-404B-8BF8-471FAE04BF66}"/>
    <cellStyle name="s_PurpleHeader_CFIS DataLoad Actual June 07 IFRS_September 08 Board View" xfId="3570" xr:uid="{20C628FD-F56B-4661-AB9B-D5372794C476}"/>
    <cellStyle name="s_PurpleHeader_CFIS DataLoad Actual June 07 IFRS_September 08 Mgmt View" xfId="3571" xr:uid="{6AB2764C-3EE0-4157-A0B4-FDB7E8837C46}"/>
    <cellStyle name="s_PurpleHeader_CFIS DataLoad Actual June 07 IFRS_Template Scorecard 2008" xfId="3572" xr:uid="{B4DDEA50-5320-4E96-9CEE-C4EBC009F26E}"/>
    <cellStyle name="s_PurpleHeader_CFIS DataLoad Actual June 07 IFRS_Template Scorecard 2008_Book2" xfId="3573" xr:uid="{35329DFC-5398-4772-A433-4CCABDE278D2}"/>
    <cellStyle name="s_PurpleHeader_CFIS DataLoad Actual June 07 IFRS_Template Scorecard 2008_Retail Scorecard September 2008a" xfId="3574" xr:uid="{B2B6AB06-C854-492F-9140-BEF588DED4FE}"/>
    <cellStyle name="s_PurpleHeader_CFIS DataLoad Actual June 07 IFRS_Template Scorecard 2008_Retail Scorecard September 2008a 2" xfId="3575" xr:uid="{8382379D-1484-4CA8-84D6-AC30F9CDD350}"/>
    <cellStyle name="s_PurpleHeader_CFIS DataLoad Actual June 07 IFRS_Template Scorecard 2008_Retail Scorecard September 2008a 3" xfId="3576" xr:uid="{D34FE952-DFEE-4D39-985A-421BD33498A5}"/>
    <cellStyle name="s_PurpleHeader_CFIS DataLoad Actual June 07 IFRS_Template Scorecard 2008_Retail Scorecard September 2008a_Sheet2" xfId="3577" xr:uid="{EEB02A06-97C1-4424-8CEC-25922ABCEC06}"/>
    <cellStyle name="s_PurpleHeader_CFIS DataLoad Actual June 07 IFRS_Template Scorecard 2008_Retail Scorecard September 2008b" xfId="3578" xr:uid="{9622BA48-F102-4EF1-A204-D05631D070DB}"/>
    <cellStyle name="s_PurpleHeader_CFIS DataLoad Actual June 07 IFRS_Template Scorecard 2008_Retail Scorecard September 2008b 2" xfId="3579" xr:uid="{EE2348B5-D3AD-439D-B2B7-0223F1AC3305}"/>
    <cellStyle name="s_PurpleHeader_CFIS DataLoad Actual June 07 IFRS_Template Scorecard 2008_Retail Scorecard September 2008b 3" xfId="3580" xr:uid="{977B7CA1-2388-432C-B63B-1FE7931CFA9D}"/>
    <cellStyle name="s_PurpleHeader_CFIS DataLoad Actual June 07 IFRS_Template Scorecard 2008_Retail Scorecard September 2008b_Sheet2" xfId="3581" xr:uid="{1E1DF74E-DBC0-44B9-9E18-9F651D29F879}"/>
    <cellStyle name="s_PurpleHeader_CFIS DataLoad Actual June 07 IFRS_Template Scorecard 20081" xfId="3582" xr:uid="{41C80BB9-42DE-4102-9DB5-2A6B0009E528}"/>
    <cellStyle name="s_PurpleHeader_CFIS DataLoad Actual June 07 IFRS_Template Scorecard 20081_Book2" xfId="3583" xr:uid="{F72AB019-FC92-4236-816A-B066DE48AE00}"/>
    <cellStyle name="s_PurpleHeader_CFIS DataLoad Actual June 07 IFRS_Template Scorecard 20081_Retail Scorecard September 2008a" xfId="3584" xr:uid="{08374000-85AE-428B-823A-D5ECA6BAB68B}"/>
    <cellStyle name="s_PurpleHeader_CFIS DataLoad Actual June 07 IFRS_Template Scorecard 20081_Retail Scorecard September 2008a 2" xfId="3585" xr:uid="{07E76F06-913A-40E6-A430-85D84487228D}"/>
    <cellStyle name="s_PurpleHeader_CFIS DataLoad Actual June 07 IFRS_Template Scorecard 20081_Retail Scorecard September 2008a 3" xfId="3586" xr:uid="{597C7522-FC74-4667-BF3A-B83DC4A578BF}"/>
    <cellStyle name="s_PurpleHeader_CFIS DataLoad Actual June 07 IFRS_Template Scorecard 20081_Retail Scorecard September 2008a_Sheet2" xfId="3587" xr:uid="{0D8D29C4-AC3E-4FB8-BDA9-1E9A553CF7F9}"/>
    <cellStyle name="s_PurpleHeader_CFIS DataLoad Actual June 07 IFRS_Template Scorecard 20081_Retail Scorecard September 2008b" xfId="3588" xr:uid="{A0B34DF2-8778-4DA6-BDEF-FC4F91612D56}"/>
    <cellStyle name="s_PurpleHeader_CFIS DataLoad Actual June 07 IFRS_Template Scorecard 20081_Retail Scorecard September 2008b 2" xfId="3589" xr:uid="{E6E766E9-DB56-4A2A-AD35-36670F9FA171}"/>
    <cellStyle name="s_PurpleHeader_CFIS DataLoad Actual June 07 IFRS_Template Scorecard 20081_Retail Scorecard September 2008b 3" xfId="3590" xr:uid="{F7F75F6E-14A0-465D-AE3E-73C4FFC24302}"/>
    <cellStyle name="s_PurpleHeader_CFIS DataLoad Actual June 07 IFRS_Template Scorecard 20081_Retail Scorecard September 2008b_Sheet2" xfId="3591" xr:uid="{05B5D8E7-2677-4863-8CD9-8DBF5DDFBC66}"/>
    <cellStyle name="s_PurpleHeader_CFIS Net NZIFRS Dataload Sep 06" xfId="3592" xr:uid="{93038B13-735A-4369-A825-0E402EFE3966}"/>
    <cellStyle name="s_PurpleHeader_CFIS Net NZIFRS Dataload Sep 06_2010 MEL Parent Tax Bal Sheet" xfId="3593" xr:uid="{A0B5D9E0-A2EF-43CC-ADE1-895D49E26E52}"/>
    <cellStyle name="s_PurpleHeader_CFIS Net NZIFRS Dataload Sep 06_Attrition Rate Scorecard - October 2008" xfId="3594" xr:uid="{E6E6EB40-027B-4E9D-A3A1-CC094C96BC7F}"/>
    <cellStyle name="s_PurpleHeader_CFIS Net NZIFRS Dataload Sep 06_Attrition Rate Scorecard - September 2008" xfId="3595" xr:uid="{D3FACB5A-212B-4552-9343-A8DCF6DF0556}"/>
    <cellStyle name="s_PurpleHeader_CFIS Net NZIFRS Dataload Sep 06_B3-December 08 Board View (Half Yr Adj)" xfId="3596" xr:uid="{127360DA-815C-46E0-9E78-6DB8CACD9BB0}"/>
    <cellStyle name="s_PurpleHeader_CFIS Net NZIFRS Dataload Sep 06_CONGL029" xfId="3597" xr:uid="{D17A9BA2-4CC0-4C81-A366-DDD1506CAA6F}"/>
    <cellStyle name="s_PurpleHeader_CFIS Net NZIFRS Dataload Sep 06_Consolidation Schedule December 2008" xfId="3598" xr:uid="{4515992C-9AEE-4B1A-B69A-67CF771E4215}"/>
    <cellStyle name="s_PurpleHeader_CFIS Net NZIFRS Dataload Sep 06_Consolidation Schedule December 2008 no ARC Impairment-FINAL" xfId="3599" xr:uid="{E89A8F5A-753B-4E79-8855-181759491293}"/>
    <cellStyle name="s_PurpleHeader_CFIS Net NZIFRS Dataload Sep 06_Copy of Attrition Rate FTE's Aug 2008" xfId="3600" xr:uid="{6D013A86-E868-40E6-BCE2-FF82B34D969D}"/>
    <cellStyle name="s_PurpleHeader_CFIS Net NZIFRS Dataload Sep 06_Copy of Attrition Rate FTE's Aug 2008_Book2" xfId="3601" xr:uid="{6649E1E8-00F8-46A6-9FC5-8B9EA4F98F83}"/>
    <cellStyle name="s_PurpleHeader_CFIS Net NZIFRS Dataload Sep 06_Copy of Attrition Rate FTE's Aug 2008_Retail Scorecard September 2008a" xfId="3602" xr:uid="{2924EAAB-CDDD-4A2C-A8DA-2F8A88D8C1AF}"/>
    <cellStyle name="s_PurpleHeader_CFIS Net NZIFRS Dataload Sep 06_Copy of Attrition Rate FTE's Aug 2008_Retail Scorecard September 2008a 2" xfId="3603" xr:uid="{2555F54D-8579-4F57-946E-33ECADDE4F1F}"/>
    <cellStyle name="s_PurpleHeader_CFIS Net NZIFRS Dataload Sep 06_Copy of Attrition Rate FTE's Aug 2008_Retail Scorecard September 2008a 3" xfId="3604" xr:uid="{95027A73-6FA3-41B2-A0D6-238F316E2E16}"/>
    <cellStyle name="s_PurpleHeader_CFIS Net NZIFRS Dataload Sep 06_Copy of Attrition Rate FTE's Aug 2008_Retail Scorecard September 2008a_Sheet2" xfId="3605" xr:uid="{232CD28F-C628-423E-B064-24373669C9B2}"/>
    <cellStyle name="s_PurpleHeader_CFIS Net NZIFRS Dataload Sep 06_Copy of Attrition Rate FTE's Aug 2008_Retail Scorecard September 2008b" xfId="3606" xr:uid="{06DEA1FC-7521-46BB-816A-F854CD986881}"/>
    <cellStyle name="s_PurpleHeader_CFIS Net NZIFRS Dataload Sep 06_Copy of Attrition Rate FTE's Aug 2008_Retail Scorecard September 2008b 2" xfId="3607" xr:uid="{1BB163BF-ECFF-444D-BBD6-560874F7B552}"/>
    <cellStyle name="s_PurpleHeader_CFIS Net NZIFRS Dataload Sep 06_Copy of Attrition Rate FTE's Aug 2008_Retail Scorecard September 2008b 3" xfId="3608" xr:uid="{0E370F43-23A0-412D-A76B-ACB158AD8E59}"/>
    <cellStyle name="s_PurpleHeader_CFIS Net NZIFRS Dataload Sep 06_Copy of Attrition Rate FTE's Aug 2008_Retail Scorecard September 2008b_Sheet2" xfId="3609" xr:uid="{58D9D158-4946-4C38-8F1A-2D7E9D6B69AD}"/>
    <cellStyle name="s_PurpleHeader_CFIS Net NZIFRS Dataload Sep 06_Generation and NER Stats" xfId="3610" xr:uid="{76C08874-A0CC-4E79-B2A9-ED7A605B97FB}"/>
    <cellStyle name="s_PurpleHeader_CFIS Net NZIFRS Dataload Sep 06_Group Consolidated Scorecard Dec08 - KM" xfId="3611" xr:uid="{85A9E19A-60BA-4739-9C8C-1CE7CFACCC66}"/>
    <cellStyle name="s_PurpleHeader_CFIS Net NZIFRS Dataload Sep 06_Group TB CONGL029" xfId="3612" xr:uid="{1AFC5D9E-A76A-44D2-9195-553D2A800D1B}"/>
    <cellStyle name="s_PurpleHeader_CFIS Net NZIFRS Dataload Sep 06_HS&amp;W 2008-23-09" xfId="3613" xr:uid="{88C4DCCD-E5BC-450F-BBE4-E529375209BD}"/>
    <cellStyle name="s_PurpleHeader_CFIS Net NZIFRS Dataload Sep 06_HS&amp;W 2008-23-09_Book2" xfId="3614" xr:uid="{9AD43AE7-3A37-4221-A73F-483103FCEE68}"/>
    <cellStyle name="s_PurpleHeader_CFIS Net NZIFRS Dataload Sep 06_HS&amp;W 2008-23-09_Retail Scorecard September 2008a" xfId="3615" xr:uid="{C71BDF15-1CD8-4B93-AF00-56EF4127C8EB}"/>
    <cellStyle name="s_PurpleHeader_CFIS Net NZIFRS Dataload Sep 06_HS&amp;W 2008-23-09_Retail Scorecard September 2008a 2" xfId="3616" xr:uid="{FC9C94AF-8771-4913-A0B7-8C6AA6DB3AA5}"/>
    <cellStyle name="s_PurpleHeader_CFIS Net NZIFRS Dataload Sep 06_HS&amp;W 2008-23-09_Retail Scorecard September 2008a 3" xfId="3617" xr:uid="{2EC456BA-47E5-4122-B3E5-0E252FB73709}"/>
    <cellStyle name="s_PurpleHeader_CFIS Net NZIFRS Dataload Sep 06_HS&amp;W 2008-23-09_Retail Scorecard September 2008a_Sheet2" xfId="3618" xr:uid="{7F8AB270-5C52-49C3-998F-58710C789ECE}"/>
    <cellStyle name="s_PurpleHeader_CFIS Net NZIFRS Dataload Sep 06_HS&amp;W 2008-23-09_Retail Scorecard September 2008b" xfId="3619" xr:uid="{0B7EC196-DD2D-46D9-9AB0-FB2DD98C8514}"/>
    <cellStyle name="s_PurpleHeader_CFIS Net NZIFRS Dataload Sep 06_HS&amp;W 2008-23-09_Retail Scorecard September 2008b 2" xfId="3620" xr:uid="{84D73C1E-6478-49B2-BBC4-AD0F60A8C078}"/>
    <cellStyle name="s_PurpleHeader_CFIS Net NZIFRS Dataload Sep 06_HS&amp;W 2008-23-09_Retail Scorecard September 2008b 3" xfId="3621" xr:uid="{62DCADEB-2738-4124-B755-AB34116491F0}"/>
    <cellStyle name="s_PurpleHeader_CFIS Net NZIFRS Dataload Sep 06_HS&amp;W 2008-23-09_Retail Scorecard September 2008b_Sheet2" xfId="3622" xr:uid="{193A9996-E127-4EE3-8C94-BB047AA80F10}"/>
    <cellStyle name="s_PurpleHeader_CFIS Net NZIFRS Dataload Sep 06_June 10 Board View V1 19-07-10" xfId="3623" xr:uid="{AAC6490B-B931-4583-A9D4-C419A0092A51}"/>
    <cellStyle name="s_PurpleHeader_CFIS Net NZIFRS Dataload Sep 06_June 10 congl029" xfId="3624" xr:uid="{CCD68C5B-6211-41BA-B516-3FD58F5C7D77}"/>
    <cellStyle name="s_PurpleHeader_CFIS Net NZIFRS Dataload Sep 06_MaPQuarterlyStats as at 31 December" xfId="3625" xr:uid="{E357B057-4FB2-47E5-97EA-01F9467A7F10}"/>
    <cellStyle name="s_PurpleHeader_CFIS Net NZIFRS Dataload Sep 06_March 09 Board View" xfId="3626" xr:uid="{203E4567-5B5A-4CD7-A4C3-C6110A906751}"/>
    <cellStyle name="s_PurpleHeader_CFIS Net NZIFRS Dataload Sep 06_Net Debt to Equity Ratio 31 12 08" xfId="3627" xr:uid="{8C462222-32E5-4CB5-88CD-D4186E190B99}"/>
    <cellStyle name="s_PurpleHeader_CFIS Net NZIFRS Dataload Sep 06_September 08 Board View" xfId="3628" xr:uid="{0BE2C4E9-4AC2-4CF0-8CB6-E5B5693C17F5}"/>
    <cellStyle name="s_PurpleHeader_CFIS Net NZIFRS Dataload Sep 06_September 08 Mgmt View" xfId="3629" xr:uid="{383AE5AC-B22E-47F2-8A74-EEEB66D15436}"/>
    <cellStyle name="s_PurpleHeader_CFIS Net NZIFRS Dataload Sep 06_TB Dec 2009 PowerTax mapping" xfId="3630" xr:uid="{89726381-A38C-4894-B9B2-35C9F50486F4}"/>
    <cellStyle name="s_PurpleHeader_CFIS Net NZIFRS Dataload Sep 06_Template Scorecard 2008" xfId="3631" xr:uid="{06B7AA45-4323-43D8-898D-214F7CD88857}"/>
    <cellStyle name="s_PurpleHeader_CFIS Net NZIFRS Dataload Sep 06_Template Scorecard 2008_Book2" xfId="3632" xr:uid="{D6527DE6-3234-4DDE-A1C1-F387AE3182B6}"/>
    <cellStyle name="s_PurpleHeader_CFIS Net NZIFRS Dataload Sep 06_Template Scorecard 2008_Retail Scorecard September 2008a" xfId="3633" xr:uid="{F5A49991-B2AE-4135-A38A-16F8BF13F201}"/>
    <cellStyle name="s_PurpleHeader_CFIS Net NZIFRS Dataload Sep 06_Template Scorecard 2008_Retail Scorecard September 2008a 2" xfId="3634" xr:uid="{CF7DBBD3-3608-45D6-AE74-E34DE8841522}"/>
    <cellStyle name="s_PurpleHeader_CFIS Net NZIFRS Dataload Sep 06_Template Scorecard 2008_Retail Scorecard September 2008a 3" xfId="3635" xr:uid="{13D6A9EB-95C1-4CFE-99C4-77AA17762145}"/>
    <cellStyle name="s_PurpleHeader_CFIS Net NZIFRS Dataload Sep 06_Template Scorecard 2008_Retail Scorecard September 2008a_Sheet2" xfId="3636" xr:uid="{40877967-D368-4CCC-9411-AFF34B72D5E0}"/>
    <cellStyle name="s_PurpleHeader_CFIS Net NZIFRS Dataload Sep 06_Template Scorecard 2008_Retail Scorecard September 2008b" xfId="3637" xr:uid="{45A72EF6-93F7-4E6C-A469-15ED8714114B}"/>
    <cellStyle name="s_PurpleHeader_CFIS Net NZIFRS Dataload Sep 06_Template Scorecard 2008_Retail Scorecard September 2008b 2" xfId="3638" xr:uid="{B17C32F2-950E-4FAF-84FD-9DD109D6958F}"/>
    <cellStyle name="s_PurpleHeader_CFIS Net NZIFRS Dataload Sep 06_Template Scorecard 2008_Retail Scorecard September 2008b 3" xfId="3639" xr:uid="{2246C234-6C33-4334-983F-470D5C044A71}"/>
    <cellStyle name="s_PurpleHeader_CFIS Net NZIFRS Dataload Sep 06_Template Scorecard 2008_Retail Scorecard September 2008b_Sheet2" xfId="3640" xr:uid="{1E0B0BC6-A071-4BC2-8B5A-04C3473441BD}"/>
    <cellStyle name="s_PurpleHeader_CFIS Net NZIFRS Dataload Sep 06_Template Scorecard 20081" xfId="3641" xr:uid="{D3A5AF30-F501-4E77-93BB-60BC58091032}"/>
    <cellStyle name="s_PurpleHeader_CFIS Net NZIFRS Dataload Sep 06_Template Scorecard 20081_Book2" xfId="3642" xr:uid="{54CCE4F3-4269-48C4-B3B0-F96FE9946E01}"/>
    <cellStyle name="s_PurpleHeader_CFIS Net NZIFRS Dataload Sep 06_Template Scorecard 20081_Retail Scorecard September 2008a" xfId="3643" xr:uid="{0E218AE7-E654-40B2-93AB-9F20B6BE224C}"/>
    <cellStyle name="s_PurpleHeader_CFIS Net NZIFRS Dataload Sep 06_Template Scorecard 20081_Retail Scorecard September 2008a 2" xfId="3644" xr:uid="{FA749C4A-E972-439C-ADA8-51A0B4303762}"/>
    <cellStyle name="s_PurpleHeader_CFIS Net NZIFRS Dataload Sep 06_Template Scorecard 20081_Retail Scorecard September 2008a 3" xfId="3645" xr:uid="{B52930A4-A4EE-4360-A907-0C8920796364}"/>
    <cellStyle name="s_PurpleHeader_CFIS Net NZIFRS Dataload Sep 06_Template Scorecard 20081_Retail Scorecard September 2008a_Sheet2" xfId="3646" xr:uid="{4646E336-1702-49D3-B745-966EB900676A}"/>
    <cellStyle name="s_PurpleHeader_CFIS Net NZIFRS Dataload Sep 06_Template Scorecard 20081_Retail Scorecard September 2008b" xfId="3647" xr:uid="{FAE5DECD-46EF-498E-BB04-4216C8528D64}"/>
    <cellStyle name="s_PurpleHeader_CFIS Net NZIFRS Dataload Sep 06_Template Scorecard 20081_Retail Scorecard September 2008b 2" xfId="3648" xr:uid="{50B0E317-6FCB-43AD-9F30-C683B2A45863}"/>
    <cellStyle name="s_PurpleHeader_CFIS Net NZIFRS Dataload Sep 06_Template Scorecard 20081_Retail Scorecard September 2008b 3" xfId="3649" xr:uid="{74C223A0-856B-46EC-8B82-AF2076ABA4D6}"/>
    <cellStyle name="s_PurpleHeader_CFIS Net NZIFRS Dataload Sep 06_Template Scorecard 20081_Retail Scorecard September 2008b_Sheet2" xfId="3650" xr:uid="{1692FCB1-7A83-4178-896B-3385A8570194}"/>
    <cellStyle name="s_PurpleHeader_CONGL029" xfId="3651" xr:uid="{EDE7A285-E2CF-4B2C-8A9B-8E361557B239}"/>
    <cellStyle name="s_PurpleHeader_Consolidation Schedule December 2008" xfId="3652" xr:uid="{A9D8157B-7AAF-4115-98FB-6D83F8CA9B99}"/>
    <cellStyle name="s_PurpleHeader_Consolidation Schedule December 2008 no ARC Impairment-FINAL" xfId="3653" xr:uid="{ED1EA0DE-15B2-42E5-8644-3F25DA6CB55A}"/>
    <cellStyle name="s_PurpleHeader_Copy of Attrition Rate FTE's Aug 2008" xfId="3654" xr:uid="{FE707317-526D-4D3F-9D3F-1E5316DA34DD}"/>
    <cellStyle name="s_PurpleHeader_Copy of Attrition Rate FTE's Aug 2008_Book2" xfId="3655" xr:uid="{AE3753EE-4D8E-4BDE-945E-E4FAB7517D57}"/>
    <cellStyle name="s_PurpleHeader_Copy of Attrition Rate FTE's Aug 2008_Retail Scorecard September 2008a" xfId="3656" xr:uid="{F0F34A37-79E9-4A91-A577-C315E5B91418}"/>
    <cellStyle name="s_PurpleHeader_Copy of Attrition Rate FTE's Aug 2008_Retail Scorecard September 2008a 2" xfId="3657" xr:uid="{6CF3C65D-F577-4FBC-A363-446AB780DA81}"/>
    <cellStyle name="s_PurpleHeader_Copy of Attrition Rate FTE's Aug 2008_Retail Scorecard September 2008a 3" xfId="3658" xr:uid="{BAFF6E5D-D0AC-47F6-A8EA-4A0530674367}"/>
    <cellStyle name="s_PurpleHeader_Copy of Attrition Rate FTE's Aug 2008_Retail Scorecard September 2008a_Sheet2" xfId="3659" xr:uid="{799A7EFA-8090-4844-A308-B6E9022B6B39}"/>
    <cellStyle name="s_PurpleHeader_Copy of Attrition Rate FTE's Aug 2008_Retail Scorecard September 2008b" xfId="3660" xr:uid="{BC99EFEB-A46B-4217-96A6-E32A648F71C6}"/>
    <cellStyle name="s_PurpleHeader_Copy of Attrition Rate FTE's Aug 2008_Retail Scorecard September 2008b 2" xfId="3661" xr:uid="{F1708D81-2839-4135-A1EC-B520E7AC0CD0}"/>
    <cellStyle name="s_PurpleHeader_Copy of Attrition Rate FTE's Aug 2008_Retail Scorecard September 2008b 3" xfId="3662" xr:uid="{83A54459-791E-45A2-BA7A-4626D89AEB63}"/>
    <cellStyle name="s_PurpleHeader_Copy of Attrition Rate FTE's Aug 2008_Retail Scorecard September 2008b_Sheet2" xfId="3663" xr:uid="{2561354C-AFF7-4601-89A5-46E81D39633F}"/>
    <cellStyle name="s_PurpleHeader_DataLoad_206" xfId="3664" xr:uid="{856EBB02-5282-4386-89BD-097F8788AC0B}"/>
    <cellStyle name="s_PurpleHeader_Generation and NER Stats" xfId="3665" xr:uid="{D7F02C3E-A40C-4E25-9124-F3596F9B7994}"/>
    <cellStyle name="s_PurpleHeader_Group Consolidated Scorecard Dec08 - KM" xfId="3666" xr:uid="{1C9A9203-76DD-4366-ABA2-35C5EE40EF3B}"/>
    <cellStyle name="s_PurpleHeader_Group TB CONGL029" xfId="3667" xr:uid="{81231E37-3124-4918-A773-EF190DD87D0E}"/>
    <cellStyle name="s_PurpleHeader_HS&amp;W 2008-23-09" xfId="3668" xr:uid="{31FC3317-4BD8-408D-A951-226F0225AB40}"/>
    <cellStyle name="s_PurpleHeader_HS&amp;W 2008-23-09_Book2" xfId="3669" xr:uid="{3DD28B87-A815-4EC2-BE38-4375E80A23E7}"/>
    <cellStyle name="s_PurpleHeader_HS&amp;W 2008-23-09_Retail Scorecard September 2008a" xfId="3670" xr:uid="{11AF1970-AEFC-4A48-A78E-54F69B8B1FA6}"/>
    <cellStyle name="s_PurpleHeader_HS&amp;W 2008-23-09_Retail Scorecard September 2008a 2" xfId="3671" xr:uid="{E1615407-541B-47D2-8C8A-D49C5DA0F5D6}"/>
    <cellStyle name="s_PurpleHeader_HS&amp;W 2008-23-09_Retail Scorecard September 2008a 3" xfId="3672" xr:uid="{6BE9F4B0-E853-4729-A3FF-6C81A3A1F9FF}"/>
    <cellStyle name="s_PurpleHeader_HS&amp;W 2008-23-09_Retail Scorecard September 2008a_Sheet2" xfId="3673" xr:uid="{211D89D8-66A0-4BB6-BBC4-25ACE1F69300}"/>
    <cellStyle name="s_PurpleHeader_HS&amp;W 2008-23-09_Retail Scorecard September 2008b" xfId="3674" xr:uid="{7716F36F-5CFE-4848-9AF3-A2267ECBD4B6}"/>
    <cellStyle name="s_PurpleHeader_HS&amp;W 2008-23-09_Retail Scorecard September 2008b 2" xfId="3675" xr:uid="{9B7B3657-AA84-484C-87C7-9AC551190801}"/>
    <cellStyle name="s_PurpleHeader_HS&amp;W 2008-23-09_Retail Scorecard September 2008b 3" xfId="3676" xr:uid="{5410B5F4-2577-4E27-80E8-DB49A67AFACB}"/>
    <cellStyle name="s_PurpleHeader_HS&amp;W 2008-23-09_Retail Scorecard September 2008b_Sheet2" xfId="3677" xr:uid="{410A5E17-ECFD-4327-BA37-2DC8C85D82E8}"/>
    <cellStyle name="s_PurpleHeader_June 10 Board View V1 19-07-10" xfId="3678" xr:uid="{134EA794-6BC4-4F45-9CC2-98F8AC49AB6C}"/>
    <cellStyle name="s_PurpleHeader_June 10 congl029" xfId="3679" xr:uid="{D496E0B6-2F55-4929-A019-D85E089F9BE5}"/>
    <cellStyle name="s_PurpleHeader_MaPQuarterlyStats as at 31 December" xfId="3680" xr:uid="{6F1FE070-BEDD-4A65-86B9-9624505AB756}"/>
    <cellStyle name="s_PurpleHeader_March 09 Board View" xfId="3681" xr:uid="{E170C55C-A151-4A42-B645-66450026C098}"/>
    <cellStyle name="s_PurpleHeader_Net Debt to Equity Ratio 31 12 08" xfId="3682" xr:uid="{B3B36678-A44E-40AE-8CCA-B7AA280964D2}"/>
    <cellStyle name="s_PurpleHeader_September 08 Board View" xfId="3683" xr:uid="{BAC5B729-3EBB-4CCD-8B81-AB75FA2536E8}"/>
    <cellStyle name="s_PurpleHeader_September 08 Mgmt View" xfId="3684" xr:uid="{24B98805-43F6-4879-9007-B38838E28482}"/>
    <cellStyle name="s_PurpleHeader_TB Dec 2009 PowerTax mapping" xfId="3685" xr:uid="{C6DB903E-422B-47FA-AC5C-8A139FD83C08}"/>
    <cellStyle name="s_PurpleHeader_Template Scorecard 2008" xfId="3686" xr:uid="{AE4041B9-EC85-4660-A6A9-AB248082C194}"/>
    <cellStyle name="s_PurpleHeader_Template Scorecard 2008_Book2" xfId="3687" xr:uid="{B54A303C-3EE2-494B-B0E0-99AB714B42FF}"/>
    <cellStyle name="s_PurpleHeader_Template Scorecard 2008_Retail Scorecard September 2008a" xfId="3688" xr:uid="{D924C476-A187-4AA7-A7AF-BF9D8B7EA0BC}"/>
    <cellStyle name="s_PurpleHeader_Template Scorecard 2008_Retail Scorecard September 2008a 2" xfId="3689" xr:uid="{834585D4-B1AD-470D-A4A9-4C608A1FC5ED}"/>
    <cellStyle name="s_PurpleHeader_Template Scorecard 2008_Retail Scorecard September 2008a 3" xfId="3690" xr:uid="{C450896C-4E64-4500-81C2-1D767D8542E3}"/>
    <cellStyle name="s_PurpleHeader_Template Scorecard 2008_Retail Scorecard September 2008a_Sheet2" xfId="3691" xr:uid="{28A64C22-0D70-40D1-A6A8-8A333C724C58}"/>
    <cellStyle name="s_PurpleHeader_Template Scorecard 2008_Retail Scorecard September 2008b" xfId="3692" xr:uid="{6AC6C37F-C660-4C4C-9538-930E66258696}"/>
    <cellStyle name="s_PurpleHeader_Template Scorecard 2008_Retail Scorecard September 2008b 2" xfId="3693" xr:uid="{A688B4F0-1A22-4B07-8312-46DB2CCE24BF}"/>
    <cellStyle name="s_PurpleHeader_Template Scorecard 2008_Retail Scorecard September 2008b 3" xfId="3694" xr:uid="{167CCA44-8389-4196-9B36-5DB364916F94}"/>
    <cellStyle name="s_PurpleHeader_Template Scorecard 2008_Retail Scorecard September 2008b_Sheet2" xfId="3695" xr:uid="{AB611180-9DB8-4E7C-B2DD-E626D050C134}"/>
    <cellStyle name="s_PurpleHeader_Template Scorecard 20081" xfId="3696" xr:uid="{5C7196D4-1D06-46D6-8C43-D0D544E1EF6B}"/>
    <cellStyle name="s_PurpleHeader_Template Scorecard 20081_Book2" xfId="3697" xr:uid="{0E849BC4-3420-4D87-A25D-34E816A2CBE0}"/>
    <cellStyle name="s_PurpleHeader_Template Scorecard 20081_Retail Scorecard September 2008a" xfId="3698" xr:uid="{F9839032-69C8-47E4-8FFC-3E06CA966E72}"/>
    <cellStyle name="s_PurpleHeader_Template Scorecard 20081_Retail Scorecard September 2008a 2" xfId="3699" xr:uid="{806F249B-7ACD-48EC-B630-91672A34C977}"/>
    <cellStyle name="s_PurpleHeader_Template Scorecard 20081_Retail Scorecard September 2008a 3" xfId="3700" xr:uid="{D9509C07-8A44-4F04-A94E-8B5889755890}"/>
    <cellStyle name="s_PurpleHeader_Template Scorecard 20081_Retail Scorecard September 2008a_Sheet2" xfId="3701" xr:uid="{056B8843-D79A-45B7-8F15-5021D4C2D140}"/>
    <cellStyle name="s_PurpleHeader_Template Scorecard 20081_Retail Scorecard September 2008b" xfId="3702" xr:uid="{6E9CAEA4-CD0D-43BD-AB48-627A7D8E3C28}"/>
    <cellStyle name="s_PurpleHeader_Template Scorecard 20081_Retail Scorecard September 2008b 2" xfId="3703" xr:uid="{793C7483-8022-4D92-8314-3D619985F3E0}"/>
    <cellStyle name="s_PurpleHeader_Template Scorecard 20081_Retail Scorecard September 2008b 3" xfId="3704" xr:uid="{E9F90DCB-A4A6-4DF1-9F3D-2F3DA8E490C2}"/>
    <cellStyle name="s_PurpleHeader_Template Scorecard 20081_Retail Scorecard September 2008b_Sheet2" xfId="3705" xr:uid="{04B27497-DC70-4CC7-8DB2-5F02B9D0A194}"/>
    <cellStyle name="s_TotalBackground" xfId="3706" xr:uid="{B4A46D15-0D08-4F3C-AC48-2432020B0DCD}"/>
    <cellStyle name="s_TotalBackground_2010 MEL Parent Tax Bal Sheet" xfId="3707" xr:uid="{F8DC277F-7065-45B9-B8BB-DBF6E49FB92C}"/>
    <cellStyle name="s_TotalBackground_Attrition Rate Scorecard - October 2008" xfId="3708" xr:uid="{8D8AFF01-9002-4CE5-A324-71AA9C8EA5E1}"/>
    <cellStyle name="s_TotalBackground_Attrition Rate Scorecard - October 2008 2" xfId="3709" xr:uid="{712155D6-3573-4E66-8073-14340F74AE56}"/>
    <cellStyle name="s_TotalBackground_Attrition Rate Scorecard - October 2008 3" xfId="3710" xr:uid="{6AF320FE-3A55-4089-9040-D62E0F3D57FD}"/>
    <cellStyle name="s_TotalBackground_Attrition Rate Scorecard - September 2008" xfId="3711" xr:uid="{23EDCAE1-125D-4267-AF51-FBFB99D3CEEA}"/>
    <cellStyle name="s_TotalBackground_Attrition Rate Scorecard - September 2008 2" xfId="3712" xr:uid="{0B930667-205A-4B5D-805C-2C5DB935967B}"/>
    <cellStyle name="s_TotalBackground_Attrition Rate Scorecard - September 2008 3" xfId="3713" xr:uid="{8BBB41FA-5C5E-4672-832D-7D0FE0FBE576}"/>
    <cellStyle name="s_TotalBackground_B3-December 08 Board View (Half Yr Adj)" xfId="3714" xr:uid="{B8A63AA5-4D99-462E-85A7-6BDB3F7E8B24}"/>
    <cellStyle name="s_TotalBackground_CONGL029" xfId="3715" xr:uid="{5ED54890-238C-4D2F-9190-1909EEF11F21}"/>
    <cellStyle name="s_TotalBackground_CONGL029 2" xfId="3716" xr:uid="{DBD9B0C1-2304-400F-ACFA-AD98A014240E}"/>
    <cellStyle name="s_TotalBackground_CONGL029 3" xfId="3717" xr:uid="{01C7F3F8-6793-47BF-ACF8-59CAA88EE654}"/>
    <cellStyle name="s_TotalBackground_Consolidation Schedule December 2008" xfId="3718" xr:uid="{CA7A75FD-F540-45A0-A19D-7603AFC1EDD3}"/>
    <cellStyle name="s_TotalBackground_Consolidation Schedule December 2008 no ARC Impairment-FINAL" xfId="3719" xr:uid="{E0F70443-9444-4C15-9C73-3436C8B36992}"/>
    <cellStyle name="s_TotalBackground_Consolidation Schedule December 2008 no ARC Impairment-FINAL 2" xfId="3720" xr:uid="{04CBF594-2840-4301-A801-66E858DD1E8C}"/>
    <cellStyle name="s_TotalBackground_Consolidation Schedule December 2008 no ARC Impairment-FINAL 3" xfId="3721" xr:uid="{4D4B8BA4-F378-4122-AA20-F263507F9AAE}"/>
    <cellStyle name="s_TotalBackground_Copy of Attrition Rate FTE's Aug 2008" xfId="3722" xr:uid="{EC880E73-AF87-43FC-9ED6-341A97D2236F}"/>
    <cellStyle name="s_TotalBackground_Copy of Attrition Rate FTE's Aug 2008 2" xfId="3723" xr:uid="{B98E5D9C-050E-4043-8C62-80CDA87BA742}"/>
    <cellStyle name="s_TotalBackground_Copy of Attrition Rate FTE's Aug 2008 3" xfId="3724" xr:uid="{80795BE4-63BD-41CF-83DF-4B725A39342B}"/>
    <cellStyle name="s_TotalBackground_Generation and NER Stats" xfId="3725" xr:uid="{EB90CC03-274F-4E23-9FBA-A183DE149F11}"/>
    <cellStyle name="s_TotalBackground_Group Consolidated Scorecard Dec08 - KM" xfId="3726" xr:uid="{DA171EC8-7685-4CC9-8CDC-C6B76D30CA10}"/>
    <cellStyle name="s_TotalBackground_Group TB CONGL029" xfId="3727" xr:uid="{F07458A5-DBE1-4E50-9FEA-67EF70E10BA2}"/>
    <cellStyle name="s_TotalBackground_HS&amp;W 2008-23-09" xfId="3728" xr:uid="{EA2D8983-9E19-416D-86A0-7EA4200DD749}"/>
    <cellStyle name="s_TotalBackground_HS&amp;W 2008-23-09 2" xfId="3729" xr:uid="{74B76B00-2182-4B1C-B675-2991C55BD58A}"/>
    <cellStyle name="s_TotalBackground_HS&amp;W 2008-23-09 3" xfId="3730" xr:uid="{17F42F74-9071-4D64-B7AE-79F39D31342A}"/>
    <cellStyle name="s_TotalBackground_June 10 Board View V1 19-07-10" xfId="3731" xr:uid="{2F613C22-02B4-4C14-978B-928D375ED41F}"/>
    <cellStyle name="s_TotalBackground_June 10 congl029" xfId="3732" xr:uid="{B163A5DD-4471-44A0-B64D-7E12D31CE55D}"/>
    <cellStyle name="s_TotalBackground_MaPQuarterlyStats as at 31 December" xfId="3733" xr:uid="{868F2751-4E4B-4511-9B31-614A4EC68878}"/>
    <cellStyle name="s_TotalBackground_March 09 Board View" xfId="3734" xr:uid="{9CF2E724-D002-4EC7-8FAD-A568A47F997A}"/>
    <cellStyle name="s_TotalBackground_Net Debt to Equity Ratio 31 12 08" xfId="3735" xr:uid="{70B4F40F-A8F2-451C-863B-4FB96A6FF196}"/>
    <cellStyle name="s_TotalBackground_September 08 Board View" xfId="3736" xr:uid="{0DE5393E-00CE-4E35-8B48-6B429762A865}"/>
    <cellStyle name="s_TotalBackground_September 08 Mgmt View" xfId="3737" xr:uid="{B20AB9BB-C1AC-4D24-BA97-937AD36E1B66}"/>
    <cellStyle name="s_TotalBackground_TB Dec 2009 PowerTax mapping" xfId="3738" xr:uid="{00550A7E-20D3-45CD-85E4-31C4AD180339}"/>
    <cellStyle name="s_TotalBackground_Template Scorecard 2008" xfId="3739" xr:uid="{6DCF4D9C-4F24-43CA-A868-CFBED1D99EE2}"/>
    <cellStyle name="s_TotalBackground_Template Scorecard 2008 2" xfId="3740" xr:uid="{09CAED89-7F01-4FC8-8CF1-BC61BD50B1A0}"/>
    <cellStyle name="s_TotalBackground_Template Scorecard 2008 3" xfId="3741" xr:uid="{852FB9A1-2817-444D-840F-0F41CC362729}"/>
    <cellStyle name="s_TotalBackground_Template Scorecard 20081" xfId="3742" xr:uid="{6F6A6E71-04D8-4EC3-BCB2-83602C168D27}"/>
    <cellStyle name="s_TotalBackground_Template Scorecard 20081 2" xfId="3743" xr:uid="{C15758EB-E213-4ABC-B790-887A4CA18383}"/>
    <cellStyle name="s_TotalBackground_Template Scorecard 20081 3" xfId="3744" xr:uid="{D7D84C05-C309-41D8-844D-6749FAD7A4B5}"/>
    <cellStyle name="Style 1" xfId="3745" xr:uid="{96F89489-9CEB-4353-8E7D-5F9A4CB391C4}"/>
    <cellStyle name="Style 1 2" xfId="3746" xr:uid="{9028EC03-6B60-47F1-BA96-58A9E3B84C4D}"/>
    <cellStyle name="Title 10" xfId="3747" xr:uid="{C783EB25-DBEE-417E-9759-5E5C01AB2D14}"/>
    <cellStyle name="Title 11" xfId="3748" xr:uid="{05709DC8-1EF5-4CF4-85ED-E77D586F712D}"/>
    <cellStyle name="Title 12" xfId="3749" xr:uid="{D4F726C5-A63E-4D5D-A3D0-FC3BA763263D}"/>
    <cellStyle name="Title 13" xfId="3750" xr:uid="{5449B2D1-5CBA-4893-BDF7-A5AA7B4385C7}"/>
    <cellStyle name="Title 14" xfId="3751" xr:uid="{286D9641-7357-4CC4-A000-0A0EB661EBCB}"/>
    <cellStyle name="Title 15" xfId="3752" xr:uid="{5D876E3B-D144-4EDC-BC95-D1EA573F2381}"/>
    <cellStyle name="Title 16" xfId="3753" xr:uid="{D482AF82-817E-4FCA-869D-6169E2E575AC}"/>
    <cellStyle name="Title 17" xfId="3754" xr:uid="{3291D717-AB24-4360-BBDD-A704FF45525E}"/>
    <cellStyle name="Title 18" xfId="3755" xr:uid="{CCE6AF5F-4C61-404D-9DF8-19F22648767E}"/>
    <cellStyle name="Title 19" xfId="3756" xr:uid="{A850AB9C-46B4-4729-84C4-3719CEEE1D7A}"/>
    <cellStyle name="Title 2" xfId="3757" xr:uid="{40D31A56-831F-402C-9B6B-00250734A6D1}"/>
    <cellStyle name="Title 2 10" xfId="3758" xr:uid="{78FF384B-AD61-4C93-ADF3-605D2654F63B}"/>
    <cellStyle name="Title 2 11" xfId="3759" xr:uid="{0156E77F-B661-41C2-8B68-B54568F87D43}"/>
    <cellStyle name="Title 2 12" xfId="3760" xr:uid="{F633D92B-BF60-43FD-AC97-176014345E11}"/>
    <cellStyle name="Title 2 13" xfId="3761" xr:uid="{ADF9A4A3-F33A-454F-8F80-F504049BFDB6}"/>
    <cellStyle name="Title 2 14" xfId="3762" xr:uid="{241237A1-7339-45BE-98FE-AAFA9C110F36}"/>
    <cellStyle name="Title 2 15" xfId="3763" xr:uid="{8D6F906F-235B-4CD9-B177-E5B6A9064D63}"/>
    <cellStyle name="Title 2 16" xfId="3764" xr:uid="{92E0F4AF-59B1-44BA-AB07-95CCCD717F72}"/>
    <cellStyle name="Title 2 2" xfId="3765" xr:uid="{F0A04F79-AF86-4F3E-BD2B-420856BA4E95}"/>
    <cellStyle name="Title 2 2 2" xfId="3766" xr:uid="{F2CDE2A0-3C36-4D3C-919B-F87B12A8AEC2}"/>
    <cellStyle name="Title 2 2 3" xfId="3767" xr:uid="{316D7662-BD05-4ED3-BDF9-EB815F74DBBC}"/>
    <cellStyle name="Title 2 2 4" xfId="3768" xr:uid="{3DC5FA51-6B75-4693-8132-C150092D23D0}"/>
    <cellStyle name="Title 2 2 5" xfId="3769" xr:uid="{10787D3D-D971-484A-A9BE-0D3187F3F211}"/>
    <cellStyle name="Title 2 3" xfId="3770" xr:uid="{4B2C95FC-C923-4F38-8711-7EF73E93ADE4}"/>
    <cellStyle name="Title 2 4" xfId="3771" xr:uid="{2AA71D0F-EE50-4EE1-827F-D5F67AAF4638}"/>
    <cellStyle name="Title 2 5" xfId="3772" xr:uid="{8E1A0BE7-8C10-4C27-B0AF-218EDC023FF1}"/>
    <cellStyle name="Title 2 6" xfId="3773" xr:uid="{FE9945C5-53E7-41D4-AC4F-8800677A26EE}"/>
    <cellStyle name="Title 2 7" xfId="3774" xr:uid="{F01D7311-EFD8-4D3D-83BB-40A86E056356}"/>
    <cellStyle name="Title 2 8" xfId="3775" xr:uid="{387F10BF-9841-43EA-AC18-6D42165E5C3D}"/>
    <cellStyle name="Title 2 9" xfId="3776" xr:uid="{F1802FD1-AD09-4AEB-A4D9-A688783A4A43}"/>
    <cellStyle name="Title 20" xfId="3777" xr:uid="{EEB8FE2F-7AD0-4A02-B09B-636181DEF55D}"/>
    <cellStyle name="Title 21" xfId="3778" xr:uid="{F11F276C-4546-40E7-AE29-DB60503E6799}"/>
    <cellStyle name="Title 22" xfId="3779" xr:uid="{4AB0A195-7DBD-48D3-A0BA-FFD030D66B81}"/>
    <cellStyle name="Title 3" xfId="3780" xr:uid="{4414974E-EBBC-4409-8E73-13829C0C6BF5}"/>
    <cellStyle name="Title 3 2" xfId="3781" xr:uid="{AB076D4A-BEA4-4176-A9EC-7AAE5AA302E2}"/>
    <cellStyle name="Title 3 3" xfId="3782" xr:uid="{AA535F52-6108-4B77-9F7C-1A7D548D30CD}"/>
    <cellStyle name="Title 3 4" xfId="3783" xr:uid="{30585FE8-73E2-436E-B34F-A54E7E1837FB}"/>
    <cellStyle name="Title 3 5" xfId="3784" xr:uid="{5870BAAC-1B8B-4556-8926-7D2BADBE0D1F}"/>
    <cellStyle name="Title 3 6" xfId="3785" xr:uid="{352519A3-5EF6-4CF3-BEBF-BE99CFF23733}"/>
    <cellStyle name="Title 4" xfId="3786" xr:uid="{FB05DFDB-62E4-42B6-9CE9-B716BA278C7E}"/>
    <cellStyle name="Title 4 2" xfId="3787" xr:uid="{6B567992-9412-4D96-A652-2B1B538ED974}"/>
    <cellStyle name="Title 5" xfId="3788" xr:uid="{D050EE5A-2B22-4E85-AF6A-DA697CF0033D}"/>
    <cellStyle name="Title 5 2" xfId="3789" xr:uid="{E970F50E-5389-41B9-B92B-E8C1F4CFDBDC}"/>
    <cellStyle name="Title 6" xfId="3790" xr:uid="{1EA33E6A-DE33-4E42-B3D4-B8806AC4A4CF}"/>
    <cellStyle name="Title 7" xfId="3791" xr:uid="{D9B49B22-D9E3-4884-B69B-140A1203B097}"/>
    <cellStyle name="Title 8" xfId="3792" xr:uid="{D459844D-C721-47E1-B125-79D437FC7F23}"/>
    <cellStyle name="Title 9" xfId="3793" xr:uid="{4542F1BE-7C10-4348-A925-9F5748364DEC}"/>
    <cellStyle name="To_Financials" xfId="3794" xr:uid="{935CB6A6-C773-4942-A41D-BC44FC37613D}"/>
    <cellStyle name="Total 10" xfId="3795" xr:uid="{02A3C794-81DD-4DB9-82C5-5E84465AFE20}"/>
    <cellStyle name="Total 11" xfId="3796" xr:uid="{D519AB71-6737-4F69-9F25-D41CE95EA89A}"/>
    <cellStyle name="Total 12" xfId="3797" xr:uid="{932A46C5-5599-42FB-A684-87AD34A0FB88}"/>
    <cellStyle name="Total 13" xfId="3798" xr:uid="{AD5EE116-A8C7-4103-A0EA-AD03A6A69777}"/>
    <cellStyle name="Total 14" xfId="3799" xr:uid="{28E0AAF6-8782-410E-9B02-076F059B07D9}"/>
    <cellStyle name="Total 15" xfId="3800" xr:uid="{90A22D83-4E2F-462E-BD21-181DAA79174C}"/>
    <cellStyle name="Total 16" xfId="3801" xr:uid="{781DD51C-9E42-4046-8F6B-481AFB8E5BE4}"/>
    <cellStyle name="Total 17" xfId="3802" xr:uid="{70DD70F3-3D57-4EE3-957E-DD5B9FD5B405}"/>
    <cellStyle name="Total 18" xfId="3803" xr:uid="{6A592338-E90E-4AB3-9B5E-0BDD45964519}"/>
    <cellStyle name="Total 19" xfId="3804" xr:uid="{939EEE21-4C4D-4BDF-B206-1B8E5E689CD5}"/>
    <cellStyle name="Total 2" xfId="3805" xr:uid="{7E941157-CED9-4DEA-AAB3-E30B970A4EFF}"/>
    <cellStyle name="Total 2 10" xfId="3806" xr:uid="{62D1E935-B733-4440-B7EF-8A8940D747CD}"/>
    <cellStyle name="Total 2 11" xfId="3807" xr:uid="{FB1F3968-1D2B-46A9-BC35-C47D77C41C57}"/>
    <cellStyle name="Total 2 12" xfId="3808" xr:uid="{3ADC5E94-9864-4F7C-917C-02212B218002}"/>
    <cellStyle name="Total 2 13" xfId="3809" xr:uid="{E37673D2-B0E8-492D-A3D4-0F799B367F78}"/>
    <cellStyle name="Total 2 14" xfId="3810" xr:uid="{B113EE76-4240-4E26-8473-4ABC4814E254}"/>
    <cellStyle name="Total 2 15" xfId="3811" xr:uid="{7384DD25-59EF-4F63-B2C8-2E102A7F65B1}"/>
    <cellStyle name="Total 2 16" xfId="3812" xr:uid="{1C8045CB-E0AC-4728-B201-12C3F6D522C0}"/>
    <cellStyle name="Total 2 17" xfId="3813" xr:uid="{59841D15-42F6-4B1A-91DC-364492A9D27B}"/>
    <cellStyle name="Total 2 18" xfId="3814" xr:uid="{5D71A2D1-A279-468A-9B9A-07E30590B085}"/>
    <cellStyle name="Total 2 2" xfId="3815" xr:uid="{A7DA4FA4-912C-4A83-90E0-97376A8F53F8}"/>
    <cellStyle name="Total 2 2 2" xfId="3816" xr:uid="{7C088B17-8244-4A2D-97BE-F733DAAE55C4}"/>
    <cellStyle name="Total 2 2 3" xfId="3817" xr:uid="{F000C6B1-CE8D-4BEB-A5B2-8FB3B5248F20}"/>
    <cellStyle name="Total 2 2 4" xfId="3818" xr:uid="{161FFC13-8F15-4796-B0B8-240503F7A4ED}"/>
    <cellStyle name="Total 2 2 5" xfId="3819" xr:uid="{0DFEEADB-BF25-4588-AEF7-0041B0CDB33E}"/>
    <cellStyle name="Total 2 3" xfId="3820" xr:uid="{90EFDE6C-413A-44FA-9664-3A3B485E9EFF}"/>
    <cellStyle name="Total 2 4" xfId="3821" xr:uid="{38F7937C-00A7-43E1-A469-C3F50BA23241}"/>
    <cellStyle name="Total 2 5" xfId="3822" xr:uid="{57A78A1F-3136-4312-900C-20E560FBB5BC}"/>
    <cellStyle name="Total 2 6" xfId="3823" xr:uid="{CF3884CF-40B0-4E7C-ABF1-4EB7C9B4A783}"/>
    <cellStyle name="Total 2 7" xfId="3824" xr:uid="{56F3A624-B4C8-4D7A-B08B-28A5FBB0D1D8}"/>
    <cellStyle name="Total 2 8" xfId="3825" xr:uid="{FBB59581-480D-4E05-BA03-6F9041B4DEAA}"/>
    <cellStyle name="Total 2 9" xfId="3826" xr:uid="{AF0DEE62-BEEA-486F-8189-448C2F7748B8}"/>
    <cellStyle name="Total 20" xfId="3827" xr:uid="{DC8A281E-1A7D-44E1-8738-9B18C750EE74}"/>
    <cellStyle name="Total 21" xfId="3828" xr:uid="{9319B4D3-A044-4A6D-BF33-A825ADFA5A1E}"/>
    <cellStyle name="Total 22" xfId="3829" xr:uid="{801E6F69-0F55-46DC-AB2F-E87097767878}"/>
    <cellStyle name="Total 23" xfId="3830" xr:uid="{3ADAF1F1-442D-4A8E-8F13-F553AC1DC781}"/>
    <cellStyle name="Total 24" xfId="3831" xr:uid="{4459E415-46B9-4712-B5F0-BDB0033EE5F2}"/>
    <cellStyle name="Total 3" xfId="3832" xr:uid="{4C15A9DB-D903-4B1B-BF69-7529FA3F47D3}"/>
    <cellStyle name="Total 3 2" xfId="3833" xr:uid="{E74FEBB6-D2C2-4FD0-8CAE-C50442150499}"/>
    <cellStyle name="Total 3 3" xfId="3834" xr:uid="{D08727FE-0D86-4CC3-8E1A-DDA5796581BF}"/>
    <cellStyle name="Total 3 4" xfId="3835" xr:uid="{26233B4A-9B87-4446-8108-7D9E094AA582}"/>
    <cellStyle name="Total 3 5" xfId="3836" xr:uid="{4325763C-B568-4647-BE15-5FA13C3EC8EB}"/>
    <cellStyle name="Total 3 6" xfId="3837" xr:uid="{5D2F90AF-B323-4EA2-8A66-9A75978E991C}"/>
    <cellStyle name="Total 3 7" xfId="3838" xr:uid="{CD51DC17-385B-4A6F-8872-BA7DABAD2525}"/>
    <cellStyle name="Total 4" xfId="3839" xr:uid="{4CADAFBA-7AA8-4890-82CD-5B60948E8631}"/>
    <cellStyle name="Total 4 2" xfId="3840" xr:uid="{F35DE64E-6886-4600-BCF8-253627FC7A12}"/>
    <cellStyle name="Total 5" xfId="3841" xr:uid="{5923D47C-F2EA-4996-A741-8E95CE906ACD}"/>
    <cellStyle name="Total 5 2" xfId="3842" xr:uid="{9A20B845-AACF-44B7-9753-00DEC749C45A}"/>
    <cellStyle name="Total 6" xfId="3843" xr:uid="{4897D7FB-318A-4D19-8CEC-F52EA4B81FCE}"/>
    <cellStyle name="Total 7" xfId="3844" xr:uid="{C9A2A1A4-8BE9-4880-BB58-54A5AACABC66}"/>
    <cellStyle name="Total 8" xfId="3845" xr:uid="{2E1E846D-F16F-4982-B396-B8A8A97C419A}"/>
    <cellStyle name="Total 9" xfId="3846" xr:uid="{D4FED50C-BA6A-4AD8-9CA4-4B9203DBFF55}"/>
    <cellStyle name="Warning Text 10" xfId="3847" xr:uid="{CAADAD96-F2F4-4682-B537-D3BCF2A8B873}"/>
    <cellStyle name="Warning Text 11" xfId="3848" xr:uid="{095259F5-F287-446F-A6BD-8352E375300B}"/>
    <cellStyle name="Warning Text 12" xfId="3849" xr:uid="{2E3AAF06-8EB9-419B-9993-887E3CA3BD5B}"/>
    <cellStyle name="Warning Text 13" xfId="3850" xr:uid="{BC3126AC-E012-4733-9CFE-FD9BA94DF7FD}"/>
    <cellStyle name="Warning Text 2" xfId="3851" xr:uid="{58CBE488-1A76-420B-9EC4-A10B6746CE2F}"/>
    <cellStyle name="Warning Text 2 10" xfId="3852" xr:uid="{95FA4C89-82D2-4589-9BAA-71367095AA25}"/>
    <cellStyle name="Warning Text 2 11" xfId="3853" xr:uid="{44ACC348-AA88-49C6-9C01-159DD19D1929}"/>
    <cellStyle name="Warning Text 2 12" xfId="3854" xr:uid="{F888E28C-FEEE-4AA2-92CB-56A5E0B86628}"/>
    <cellStyle name="Warning Text 2 13" xfId="3855" xr:uid="{F54B923F-FE04-4F24-8219-70F46F31A27D}"/>
    <cellStyle name="Warning Text 2 14" xfId="3856" xr:uid="{56A26D89-B728-4813-A1CA-05E4C34CAEFE}"/>
    <cellStyle name="Warning Text 2 15" xfId="3857" xr:uid="{393076CC-C703-47B2-90DB-C6D27F2B6FE7}"/>
    <cellStyle name="Warning Text 2 16" xfId="3858" xr:uid="{EC2E3D9E-802C-4C34-A469-C0362423013D}"/>
    <cellStyle name="Warning Text 2 2" xfId="3859" xr:uid="{410A4157-4314-4548-A67F-88EA9CA74A0C}"/>
    <cellStyle name="Warning Text 2 2 2" xfId="3860" xr:uid="{6E6F90F3-D07F-4CDD-8B91-F74BC32B35EF}"/>
    <cellStyle name="Warning Text 2 2 3" xfId="3861" xr:uid="{D693E1C9-4441-4356-B52C-92473896D839}"/>
    <cellStyle name="Warning Text 2 2 4" xfId="3862" xr:uid="{4D41B2BD-C38C-4E1C-8CD1-F800C2633F12}"/>
    <cellStyle name="Warning Text 2 2 5" xfId="3863" xr:uid="{4420CC02-D287-4FC5-BE38-D48C252B6091}"/>
    <cellStyle name="Warning Text 2 3" xfId="3864" xr:uid="{8D92FE8F-010C-4C11-836B-0464DC70C52E}"/>
    <cellStyle name="Warning Text 2 4" xfId="3865" xr:uid="{B1332753-3020-4A4D-81BD-FB134382CDD1}"/>
    <cellStyle name="Warning Text 2 5" xfId="3866" xr:uid="{B635508D-1D7A-449A-8857-53C08D6B33BE}"/>
    <cellStyle name="Warning Text 2 6" xfId="3867" xr:uid="{66855235-9A25-4C2A-91FF-EF2A14CD0C4C}"/>
    <cellStyle name="Warning Text 2 7" xfId="3868" xr:uid="{C21D38C7-162A-46F3-B353-A51B59512DAC}"/>
    <cellStyle name="Warning Text 2 8" xfId="3869" xr:uid="{74AF901D-F945-449F-B331-2B5EB026C400}"/>
    <cellStyle name="Warning Text 2 9" xfId="3870" xr:uid="{D8F03ADC-F9C5-45D6-851F-461DD8345451}"/>
    <cellStyle name="Warning Text 3" xfId="3871" xr:uid="{513BF790-761B-4392-87A5-004DF45DA65D}"/>
    <cellStyle name="Warning Text 3 10" xfId="3872" xr:uid="{B610DE5D-9A95-4EFA-862E-A78867A80360}"/>
    <cellStyle name="Warning Text 3 2" xfId="3873" xr:uid="{34A22E08-8880-436D-A7F9-D9CE3A55B1A0}"/>
    <cellStyle name="Warning Text 3 2 2" xfId="3874" xr:uid="{23E7EB8D-82CC-4C43-84B0-4D8EFEFAEBD5}"/>
    <cellStyle name="Warning Text 3 2 3" xfId="3875" xr:uid="{3D904AB0-53C5-451A-AB48-744A60EB4407}"/>
    <cellStyle name="Warning Text 3 2 4" xfId="3876" xr:uid="{72AC1480-0FD2-42F1-A440-01E971D99D19}"/>
    <cellStyle name="Warning Text 3 2 5" xfId="3877" xr:uid="{56FF59FE-25B9-473C-963E-8376E770A797}"/>
    <cellStyle name="Warning Text 3 3" xfId="3878" xr:uid="{7F5AB166-5E7B-4874-8861-C4888CF2D9A2}"/>
    <cellStyle name="Warning Text 3 4" xfId="3879" xr:uid="{50A243A2-AF53-459A-9F5C-78FFC70B3F05}"/>
    <cellStyle name="Warning Text 3 5" xfId="3880" xr:uid="{D2F44657-CEBE-4E90-B219-489DBB39E7E3}"/>
    <cellStyle name="Warning Text 3 6" xfId="3881" xr:uid="{DF4FDA35-25A9-45E3-BED4-4F92BD133015}"/>
    <cellStyle name="Warning Text 3 7" xfId="3882" xr:uid="{BA80863F-4B8D-488F-88AE-60597779BBAC}"/>
    <cellStyle name="Warning Text 3 8" xfId="3883" xr:uid="{D469A64A-8ADE-413D-893A-4C9CDAC5C5F1}"/>
    <cellStyle name="Warning Text 3 9" xfId="3884" xr:uid="{77C987B0-B7F7-478A-B004-A46D892A90E1}"/>
    <cellStyle name="Warning Text 4" xfId="3885" xr:uid="{DA7AA882-9FC3-4F73-A6FC-8F94222D714A}"/>
    <cellStyle name="Warning Text 4 2" xfId="3886" xr:uid="{049DA3FB-B37B-4C1C-B581-8B8F209275A4}"/>
    <cellStyle name="Warning Text 4 3" xfId="3887" xr:uid="{0BE542E0-E61E-4D48-8E89-B56BDE806696}"/>
    <cellStyle name="Warning Text 4 4" xfId="3888" xr:uid="{98E09942-267A-4E20-A638-F33E81D9E17A}"/>
    <cellStyle name="Warning Text 4 5" xfId="3889" xr:uid="{84E78108-0F98-407B-A033-6C0022149F71}"/>
    <cellStyle name="Warning Text 4 6" xfId="3890" xr:uid="{AD3876BB-9BE9-4E2D-910B-5C6B3D6D1DF9}"/>
    <cellStyle name="Warning Text 4 7" xfId="3891" xr:uid="{E57FFF00-B18D-47D3-800C-AB0C8C91F890}"/>
    <cellStyle name="Warning Text 5" xfId="3892" xr:uid="{127E46D6-59BB-4A0C-BB13-DF4D559806D0}"/>
    <cellStyle name="Warning Text 5 2" xfId="3893" xr:uid="{5CE2FD9C-D54B-4E69-9FB1-195B311160A3}"/>
    <cellStyle name="Warning Text 6" xfId="3894" xr:uid="{8033D7B2-B7D6-475D-A5EF-2869E0C99D0C}"/>
    <cellStyle name="Warning Text 7" xfId="3895" xr:uid="{1E94894A-9584-4BAF-9FFE-D3A24D519D8F}"/>
    <cellStyle name="Warning Text 8" xfId="3896" xr:uid="{CD5BF746-04BC-4599-B7C5-D84C6EE8A1B6}"/>
    <cellStyle name="Warning Text 9" xfId="3897" xr:uid="{9A621CDB-AD34-4419-94D3-25D7BD124054}"/>
    <cellStyle name="xHeading" xfId="3898" xr:uid="{BDA21450-BB1B-420F-8896-EA0700E4ED28}"/>
    <cellStyle name="xHeading 2" xfId="3899" xr:uid="{85874FD6-C6BC-4805-A72F-92E332232030}"/>
    <cellStyle name="xHeading 3" xfId="3900" xr:uid="{0031396E-1615-4FDA-8660-AE5794F27836}"/>
    <cellStyle name="xHeadingCen" xfId="3901" xr:uid="{BDB029C4-177A-4D3D-B57F-A1D25C7C4092}"/>
    <cellStyle name="xHeadingCen 2" xfId="3902" xr:uid="{2764919C-F8C7-48A5-B696-AD764E05AD90}"/>
    <cellStyle name="xHeadingCen 3" xfId="3903" xr:uid="{888BAA41-8741-4BA9-926F-7BEDCE1766DA}"/>
    <cellStyle name="xHeadingVer" xfId="3904" xr:uid="{1E098FCA-9F00-428B-86DC-8EADA76F5BD7}"/>
    <cellStyle name="xHeadingVer 2" xfId="3905" xr:uid="{540DB6A8-7CA2-4D1B-80A1-A818761ECC84}"/>
    <cellStyle name="xHeadingVer 3" xfId="3906" xr:uid="{ED5D14CE-98E0-4568-9020-C73641CE368B}"/>
    <cellStyle name="xRangeName" xfId="3907" xr:uid="{C9A2E993-9A04-4C38-B131-816967ED8646}"/>
    <cellStyle name="xTitle" xfId="3908" xr:uid="{20850DB7-E212-49C3-A91B-B9079E7099E3}"/>
    <cellStyle name="xTitle B&amp;W" xfId="3909" xr:uid="{76D77599-99E2-4602-BC56-29DECED0A0C6}"/>
    <cellStyle name="xTitle Colour" xfId="3910" xr:uid="{3291762C-27B3-454F-BAFF-FBA19FD8BE8E}"/>
    <cellStyle name="xTitle_Attrition Rate Scorecard - October 2008" xfId="3911" xr:uid="{4495F2CE-9660-4E09-96FB-AD34F874D484}"/>
    <cellStyle name="Year" xfId="3912" xr:uid="{1045F65D-36C6-4B75-8BDA-FC89ED5A454B}"/>
    <cellStyle name="Year 2" xfId="3913" xr:uid="{6AA44C4A-595E-46A5-80FA-6B0D787213C1}"/>
    <cellStyle name="Year 3" xfId="3914" xr:uid="{7197F436-D848-41CC-AFC9-156716388F56}"/>
  </cellStyles>
  <dxfs count="0"/>
  <tableStyles count="0" defaultTableStyle="TableStyleMedium2" defaultPivotStyle="PivotStyleLight16"/>
  <colors>
    <mruColors>
      <color rgb="FFFA8A0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currentauto.com/research/why-doesnt-your-battery-get-all-the-energy-you-pay-for" TargetMode="External"/><Relationship Id="rId2" Type="http://schemas.openxmlformats.org/officeDocument/2006/relationships/hyperlink" Target="https://ieeexplore.ieee.org/document/7046253" TargetMode="External"/><Relationship Id="rId1" Type="http://schemas.openxmlformats.org/officeDocument/2006/relationships/hyperlink" Target="https://charge.net.nz/article/changes-to-the-chargenet-pricing-structure-from-30-november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nstar.co.nz/personal-loans/top-selling-electric-cars-in-nz/" TargetMode="External"/><Relationship Id="rId1" Type="http://schemas.openxmlformats.org/officeDocument/2006/relationships/hyperlink" Target="https://www.mia.org.nz/Sales-Data/Vehicle-S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C13D9-AB65-4659-85EE-C23E214634AB}">
  <dimension ref="A1:M19"/>
  <sheetViews>
    <sheetView tabSelected="1" workbookViewId="0">
      <selection activeCell="A21" sqref="A21:D22"/>
    </sheetView>
  </sheetViews>
  <sheetFormatPr defaultColWidth="9.140625" defaultRowHeight="14.25"/>
  <cols>
    <col min="1" max="1" width="46.140625" style="1" bestFit="1" customWidth="1"/>
    <col min="2" max="2" width="31.28515625" style="1" bestFit="1" customWidth="1"/>
    <col min="3" max="3" width="30.5703125" style="1" bestFit="1" customWidth="1"/>
    <col min="4" max="4" width="13.85546875" style="1" bestFit="1" customWidth="1"/>
    <col min="5" max="16384" width="9.140625" style="1"/>
  </cols>
  <sheetData>
    <row r="1" spans="1:13" ht="21.75">
      <c r="A1" s="37" t="s">
        <v>0</v>
      </c>
      <c r="B1" s="37"/>
      <c r="C1" s="37"/>
      <c r="D1" s="37"/>
      <c r="E1" s="2"/>
      <c r="F1" s="2"/>
      <c r="G1" s="2"/>
      <c r="H1" s="2"/>
      <c r="I1" s="2"/>
      <c r="J1" s="2"/>
      <c r="K1" s="2"/>
      <c r="L1" s="2"/>
      <c r="M1" s="2"/>
    </row>
    <row r="2" spans="1:13" ht="18.75" thickBot="1">
      <c r="A2" s="38" t="s">
        <v>1</v>
      </c>
      <c r="B2" s="38"/>
      <c r="C2" s="38"/>
      <c r="D2" s="38"/>
      <c r="E2" s="2"/>
      <c r="F2" s="2"/>
      <c r="G2" s="2"/>
      <c r="H2" s="2"/>
      <c r="I2" s="2"/>
      <c r="J2" s="2"/>
      <c r="K2" s="2"/>
      <c r="L2" s="2"/>
      <c r="M2" s="2"/>
    </row>
    <row r="3" spans="1:13" ht="20.25" thickTop="1" thickBot="1">
      <c r="A3" s="39" t="s">
        <v>2</v>
      </c>
      <c r="B3" s="40"/>
      <c r="C3" s="40"/>
      <c r="D3" s="41"/>
      <c r="E3" s="2"/>
      <c r="F3" s="2"/>
      <c r="G3" s="2"/>
      <c r="H3" s="2"/>
      <c r="I3" s="2"/>
      <c r="J3" s="2"/>
      <c r="K3" s="2"/>
      <c r="L3" s="2"/>
      <c r="M3" s="2"/>
    </row>
    <row r="4" spans="1:13" ht="18.75" thickBot="1">
      <c r="A4" s="12"/>
      <c r="B4" s="21" t="s">
        <v>3</v>
      </c>
      <c r="C4" s="21" t="s">
        <v>4</v>
      </c>
      <c r="D4" s="22" t="s">
        <v>5</v>
      </c>
      <c r="E4" s="2"/>
      <c r="F4" s="2"/>
      <c r="G4" s="2"/>
      <c r="H4" s="2"/>
      <c r="I4" s="2"/>
      <c r="J4" s="2"/>
      <c r="K4" s="2"/>
      <c r="L4" s="2"/>
      <c r="M4" s="2"/>
    </row>
    <row r="5" spans="1:13" ht="18">
      <c r="A5" s="23" t="s">
        <v>6</v>
      </c>
      <c r="B5" s="3"/>
      <c r="C5" s="4"/>
      <c r="D5" s="8"/>
    </row>
    <row r="6" spans="1:13" ht="18">
      <c r="A6" s="13" t="s">
        <v>7</v>
      </c>
      <c r="B6" s="5">
        <f>(1-'Final Data'!B24)</f>
        <v>0.10999999999999999</v>
      </c>
      <c r="C6" s="5">
        <f>(1-'Final Data'!B24)</f>
        <v>0.10999999999999999</v>
      </c>
      <c r="D6" s="5">
        <f>(1-'Final Data'!B25)</f>
        <v>5.0000000000000044E-2</v>
      </c>
    </row>
    <row r="7" spans="1:13" ht="18">
      <c r="A7" s="13" t="s">
        <v>8</v>
      </c>
      <c r="B7" s="3">
        <f>'Final Data'!B10</f>
        <v>15.68</v>
      </c>
      <c r="C7" s="3">
        <f>'Final Data'!B10</f>
        <v>15.68</v>
      </c>
      <c r="D7" s="3">
        <f>'Final Data'!B10</f>
        <v>15.68</v>
      </c>
    </row>
    <row r="8" spans="1:13" ht="18">
      <c r="A8" s="13" t="s">
        <v>9</v>
      </c>
      <c r="B8" s="6">
        <f>'Final Data'!B15</f>
        <v>0.19448993144132001</v>
      </c>
      <c r="C8" s="6">
        <f>'Final Data'!B16</f>
        <v>0.3146654055969213</v>
      </c>
      <c r="D8" s="9">
        <f>'Final Data'!B22</f>
        <v>0.68333333333333346</v>
      </c>
    </row>
    <row r="9" spans="1:13" ht="18">
      <c r="A9" s="23" t="s">
        <v>10</v>
      </c>
      <c r="B9" s="3"/>
      <c r="C9" s="3"/>
      <c r="D9" s="8"/>
    </row>
    <row r="10" spans="1:13" ht="18">
      <c r="A10" s="13" t="s">
        <v>11</v>
      </c>
      <c r="B10" s="6">
        <f>B7*B8/(1-B6)</f>
        <v>3.4265192415729189</v>
      </c>
      <c r="C10" s="6">
        <f>C7*C8/(1-C6)</f>
        <v>5.5437680446738486</v>
      </c>
      <c r="D10" s="6">
        <f>D7*D8/(1-D6)</f>
        <v>11.278596491228072</v>
      </c>
    </row>
    <row r="11" spans="1:13" ht="18">
      <c r="A11" s="13" t="s">
        <v>12</v>
      </c>
      <c r="B11" s="3">
        <v>7.6</v>
      </c>
      <c r="C11" s="6">
        <v>7.6</v>
      </c>
      <c r="D11" s="8">
        <v>7.6</v>
      </c>
    </row>
    <row r="12" spans="1:13" ht="18.75" thickBot="1">
      <c r="A12" s="13" t="s">
        <v>13</v>
      </c>
      <c r="B12" s="6">
        <f>SUM(B10:B11)</f>
        <v>11.026519241572919</v>
      </c>
      <c r="C12" s="6">
        <f t="shared" ref="C12" si="0">SUM(C10:C11)</f>
        <v>13.143768044673848</v>
      </c>
      <c r="D12" s="9">
        <f>SUM(D10:D11)</f>
        <v>18.878596491228073</v>
      </c>
    </row>
    <row r="13" spans="1:13" ht="18.75" thickBot="1">
      <c r="A13" s="24" t="s">
        <v>14</v>
      </c>
      <c r="B13" s="7">
        <f>'Final Data'!B4</f>
        <v>6.92</v>
      </c>
      <c r="C13" s="7">
        <f>'Final Data'!B4</f>
        <v>6.92</v>
      </c>
      <c r="D13" s="7">
        <f>'Final Data'!B4</f>
        <v>6.92</v>
      </c>
    </row>
    <row r="14" spans="1:13" ht="18.75" thickBot="1">
      <c r="A14" s="14" t="s">
        <v>15</v>
      </c>
      <c r="B14" s="10">
        <f>B12*100/B13</f>
        <v>159.34276360654508</v>
      </c>
      <c r="C14" s="10">
        <f>C12*100/C13</f>
        <v>189.93884457621166</v>
      </c>
      <c r="D14" s="11">
        <f>D12*100/D13</f>
        <v>272.81208802352705</v>
      </c>
    </row>
    <row r="15" spans="1:13" ht="18.75" thickTop="1">
      <c r="A15" s="2"/>
      <c r="B15" s="2"/>
      <c r="C15" s="2"/>
      <c r="D15" s="2"/>
    </row>
    <row r="16" spans="1:13" ht="18">
      <c r="A16" s="42" t="s">
        <v>16</v>
      </c>
      <c r="B16" s="42"/>
      <c r="C16" s="42"/>
      <c r="D16" s="42"/>
    </row>
    <row r="17" spans="1:4" ht="36" customHeight="1">
      <c r="A17" s="36" t="s">
        <v>17</v>
      </c>
      <c r="B17" s="36"/>
      <c r="C17" s="36"/>
      <c r="D17" s="36"/>
    </row>
    <row r="18" spans="1:4" ht="36" customHeight="1">
      <c r="A18" s="36" t="s">
        <v>18</v>
      </c>
      <c r="B18" s="36"/>
      <c r="C18" s="36"/>
      <c r="D18" s="36"/>
    </row>
    <row r="19" spans="1:4" ht="18">
      <c r="A19" s="36" t="s">
        <v>19</v>
      </c>
      <c r="B19" s="36"/>
      <c r="C19" s="36"/>
      <c r="D19" s="36"/>
    </row>
  </sheetData>
  <mergeCells count="7">
    <mergeCell ref="A18:D18"/>
    <mergeCell ref="A19:D19"/>
    <mergeCell ref="A1:D1"/>
    <mergeCell ref="A2:D2"/>
    <mergeCell ref="A3:D3"/>
    <mergeCell ref="A16:D16"/>
    <mergeCell ref="A17:D17"/>
  </mergeCells>
  <pageMargins left="0.7" right="0.7" top="0.75" bottom="0.75" header="0.3" footer="0.3"/>
  <pageSetup paperSize="9" scale="5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5ABE-6E7E-4004-977D-8D814B6807AF}">
  <dimension ref="A1:D29"/>
  <sheetViews>
    <sheetView workbookViewId="0">
      <selection activeCell="N9" sqref="N9"/>
    </sheetView>
  </sheetViews>
  <sheetFormatPr defaultColWidth="9.140625" defaultRowHeight="18"/>
  <cols>
    <col min="1" max="1" width="86.5703125" style="2" bestFit="1" customWidth="1"/>
    <col min="2" max="2" width="16.7109375" style="2" bestFit="1" customWidth="1"/>
    <col min="3" max="16384" width="9.140625" style="2"/>
  </cols>
  <sheetData>
    <row r="1" spans="1:4" ht="24" customHeight="1">
      <c r="A1" s="43" t="s">
        <v>42</v>
      </c>
      <c r="B1" s="43"/>
    </row>
    <row r="2" spans="1:4" ht="18.75">
      <c r="A2" s="19"/>
      <c r="B2" s="20" t="s">
        <v>20</v>
      </c>
    </row>
    <row r="3" spans="1:4">
      <c r="A3" s="16" t="s">
        <v>21</v>
      </c>
      <c r="B3" s="15"/>
      <c r="C3" s="31"/>
      <c r="D3" s="35" t="s">
        <v>22</v>
      </c>
    </row>
    <row r="4" spans="1:4">
      <c r="A4" s="17" t="s">
        <v>23</v>
      </c>
      <c r="B4" s="15">
        <v>6.92</v>
      </c>
      <c r="D4" s="2" t="s">
        <v>24</v>
      </c>
    </row>
    <row r="5" spans="1:4">
      <c r="A5" s="17"/>
      <c r="B5" s="25"/>
    </row>
    <row r="6" spans="1:4">
      <c r="A6" s="17"/>
      <c r="B6" s="25"/>
    </row>
    <row r="7" spans="1:4">
      <c r="A7" s="17"/>
      <c r="B7" s="25"/>
    </row>
    <row r="8" spans="1:4">
      <c r="A8" s="17"/>
      <c r="B8" s="26"/>
    </row>
    <row r="9" spans="1:4">
      <c r="A9" s="16" t="s">
        <v>25</v>
      </c>
      <c r="B9" s="15"/>
    </row>
    <row r="10" spans="1:4">
      <c r="A10" s="17" t="s">
        <v>26</v>
      </c>
      <c r="B10" s="15">
        <v>15.68</v>
      </c>
      <c r="D10" s="2" t="s">
        <v>24</v>
      </c>
    </row>
    <row r="11" spans="1:4">
      <c r="A11" s="17"/>
      <c r="B11" s="26"/>
    </row>
    <row r="12" spans="1:4">
      <c r="A12" s="17"/>
      <c r="B12" s="28"/>
    </row>
    <row r="13" spans="1:4">
      <c r="A13" s="16" t="s">
        <v>27</v>
      </c>
      <c r="B13" s="15"/>
    </row>
    <row r="14" spans="1:4">
      <c r="A14" s="17" t="s">
        <v>28</v>
      </c>
      <c r="B14" s="15"/>
    </row>
    <row r="15" spans="1:4">
      <c r="A15" s="18" t="s">
        <v>29</v>
      </c>
      <c r="B15" s="15">
        <v>0.19448993144132001</v>
      </c>
    </row>
    <row r="16" spans="1:4">
      <c r="A16" s="18" t="s">
        <v>30</v>
      </c>
      <c r="B16" s="26">
        <v>0.3146654055969213</v>
      </c>
    </row>
    <row r="17" spans="1:4">
      <c r="A17" s="17" t="s">
        <v>31</v>
      </c>
      <c r="B17" s="15"/>
    </row>
    <row r="18" spans="1:4">
      <c r="A18" s="18" t="s">
        <v>32</v>
      </c>
      <c r="B18" s="26">
        <v>0.4</v>
      </c>
      <c r="D18" s="2" t="s">
        <v>33</v>
      </c>
    </row>
    <row r="19" spans="1:4">
      <c r="A19" s="18" t="s">
        <v>34</v>
      </c>
      <c r="B19" s="26">
        <v>0.8</v>
      </c>
      <c r="D19" s="2" t="s">
        <v>33</v>
      </c>
    </row>
    <row r="20" spans="1:4">
      <c r="A20" s="18" t="s">
        <v>35</v>
      </c>
      <c r="B20" s="15">
        <v>0.85</v>
      </c>
      <c r="D20" s="2" t="s">
        <v>33</v>
      </c>
    </row>
    <row r="21" spans="1:4">
      <c r="A21" s="18"/>
      <c r="B21" s="26"/>
    </row>
    <row r="22" spans="1:4">
      <c r="A22" s="18" t="s">
        <v>36</v>
      </c>
      <c r="B22" s="26">
        <f>AVERAGE(B18:B20)</f>
        <v>0.68333333333333346</v>
      </c>
      <c r="D22" s="31" t="s">
        <v>37</v>
      </c>
    </row>
    <row r="23" spans="1:4">
      <c r="A23" s="16" t="s">
        <v>38</v>
      </c>
      <c r="B23" s="15"/>
    </row>
    <row r="24" spans="1:4">
      <c r="A24" s="17" t="s">
        <v>28</v>
      </c>
      <c r="B24" s="29">
        <v>0.89</v>
      </c>
      <c r="D24" s="31" t="s">
        <v>39</v>
      </c>
    </row>
    <row r="25" spans="1:4">
      <c r="A25" s="17" t="s">
        <v>40</v>
      </c>
      <c r="B25" s="29">
        <v>0.95</v>
      </c>
      <c r="D25" s="31" t="s">
        <v>41</v>
      </c>
    </row>
    <row r="26" spans="1:4">
      <c r="A26" s="16"/>
      <c r="B26" s="27"/>
    </row>
    <row r="28" spans="1:4" ht="35.25" customHeight="1">
      <c r="A28" s="44"/>
      <c r="B28" s="44"/>
    </row>
    <row r="29" spans="1:4">
      <c r="A29" s="45"/>
      <c r="B29" s="45"/>
    </row>
  </sheetData>
  <mergeCells count="3">
    <mergeCell ref="A1:B1"/>
    <mergeCell ref="A28:B28"/>
    <mergeCell ref="A29:B29"/>
  </mergeCells>
  <hyperlinks>
    <hyperlink ref="D22" r:id="rId1" display="https://charge.net.nz/article/changes-to-the-chargenet-pricing-structure-from-30-november/" xr:uid="{6194530A-8DC2-4BEA-8FB7-CFAB0AAE0A54}"/>
    <hyperlink ref="D24" r:id="rId2" display="https://ieeexplore.ieee.org/document/7046253" xr:uid="{81C90B29-905A-4701-89B6-8016BDCDEAC3}"/>
    <hyperlink ref="D25" r:id="rId3" location=":~:text=Is%20DC%20fast%20charging%20efficient,studies%20indicate%20efficiencies%20above%2090%25" display="https://www.recurrentauto.com/research/why-doesnt-your-battery-get-all-the-energy-you-pay-for - :~:text=Is%20DC%20fast%20charging%20efficient,studies%20indicate%20efficiencies%20above%2090%25" xr:uid="{E4DC076A-D160-4F2D-83E8-AC64C034484A}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728C3-9D4E-43A5-B173-28807F08AA22}">
  <dimension ref="A1:F32"/>
  <sheetViews>
    <sheetView workbookViewId="0">
      <selection activeCell="E17" sqref="E17"/>
    </sheetView>
  </sheetViews>
  <sheetFormatPr defaultRowHeight="15"/>
  <cols>
    <col min="1" max="1" width="45.140625" bestFit="1" customWidth="1"/>
    <col min="2" max="2" width="33.140625" bestFit="1" customWidth="1"/>
    <col min="3" max="3" width="17.85546875" customWidth="1"/>
    <col min="4" max="4" width="12.85546875" customWidth="1"/>
    <col min="5" max="5" width="38.140625" bestFit="1" customWidth="1"/>
    <col min="6" max="6" width="13.42578125" bestFit="1" customWidth="1"/>
  </cols>
  <sheetData>
    <row r="1" spans="1:6">
      <c r="A1" t="s">
        <v>43</v>
      </c>
      <c r="B1" s="31" t="s">
        <v>44</v>
      </c>
      <c r="C1" t="s">
        <v>45</v>
      </c>
    </row>
    <row r="2" spans="1:6">
      <c r="A2" t="s">
        <v>46</v>
      </c>
      <c r="D2" t="s">
        <v>47</v>
      </c>
      <c r="E2" t="s">
        <v>48</v>
      </c>
      <c r="F2" t="s">
        <v>49</v>
      </c>
    </row>
    <row r="3" spans="1:6">
      <c r="A3">
        <v>1</v>
      </c>
      <c r="B3" t="s">
        <v>50</v>
      </c>
      <c r="C3">
        <v>5798</v>
      </c>
      <c r="D3" s="30" t="s">
        <v>51</v>
      </c>
      <c r="E3">
        <v>6.7</v>
      </c>
      <c r="F3">
        <v>0.24</v>
      </c>
    </row>
    <row r="4" spans="1:6">
      <c r="A4">
        <v>2</v>
      </c>
      <c r="B4" t="s">
        <v>52</v>
      </c>
      <c r="C4">
        <v>3152</v>
      </c>
      <c r="D4" s="30" t="s">
        <v>51</v>
      </c>
      <c r="E4">
        <v>5.3</v>
      </c>
      <c r="F4">
        <v>0.17</v>
      </c>
    </row>
    <row r="5" spans="1:6">
      <c r="A5">
        <v>3</v>
      </c>
      <c r="B5" t="s">
        <v>53</v>
      </c>
      <c r="C5">
        <v>2895</v>
      </c>
      <c r="D5" s="30" t="s">
        <v>54</v>
      </c>
    </row>
    <row r="6" spans="1:6">
      <c r="A6">
        <v>4</v>
      </c>
      <c r="B6" t="s">
        <v>55</v>
      </c>
      <c r="C6">
        <v>2687</v>
      </c>
      <c r="D6" s="30" t="s">
        <v>51</v>
      </c>
      <c r="E6">
        <v>8.1</v>
      </c>
      <c r="F6">
        <v>0.31</v>
      </c>
    </row>
    <row r="7" spans="1:6">
      <c r="A7">
        <v>5</v>
      </c>
      <c r="B7" t="s">
        <v>56</v>
      </c>
      <c r="C7">
        <v>2628</v>
      </c>
      <c r="D7" s="30" t="s">
        <v>51</v>
      </c>
      <c r="E7">
        <v>7.9</v>
      </c>
      <c r="F7">
        <v>0.23</v>
      </c>
    </row>
    <row r="8" spans="1:6">
      <c r="A8">
        <v>6</v>
      </c>
      <c r="B8" t="s">
        <v>57</v>
      </c>
      <c r="C8">
        <v>2616</v>
      </c>
      <c r="D8" s="30" t="s">
        <v>51</v>
      </c>
      <c r="E8">
        <v>8.3000000000000007</v>
      </c>
      <c r="F8">
        <v>0.28999999999999998</v>
      </c>
    </row>
    <row r="9" spans="1:6">
      <c r="A9">
        <v>7</v>
      </c>
      <c r="B9" t="s">
        <v>58</v>
      </c>
      <c r="C9">
        <v>2159</v>
      </c>
      <c r="D9" s="30" t="s">
        <v>54</v>
      </c>
    </row>
    <row r="10" spans="1:6">
      <c r="A10">
        <v>8</v>
      </c>
      <c r="B10" t="s">
        <v>59</v>
      </c>
      <c r="C10">
        <v>1710</v>
      </c>
      <c r="D10" s="30" t="s">
        <v>51</v>
      </c>
      <c r="E10">
        <v>7.1</v>
      </c>
      <c r="F10">
        <v>0.31</v>
      </c>
    </row>
    <row r="11" spans="1:6">
      <c r="A11">
        <v>9</v>
      </c>
      <c r="B11" t="s">
        <v>60</v>
      </c>
      <c r="C11">
        <v>1606</v>
      </c>
      <c r="D11" s="30" t="s">
        <v>51</v>
      </c>
      <c r="E11">
        <v>4.8</v>
      </c>
      <c r="F11">
        <v>0.23</v>
      </c>
    </row>
    <row r="12" spans="1:6">
      <c r="A12">
        <v>10</v>
      </c>
      <c r="B12" t="s">
        <v>61</v>
      </c>
      <c r="C12">
        <v>1512</v>
      </c>
      <c r="D12" s="30" t="s">
        <v>51</v>
      </c>
      <c r="E12">
        <v>6.9</v>
      </c>
      <c r="F12">
        <v>0.24</v>
      </c>
    </row>
    <row r="13" spans="1:6">
      <c r="A13">
        <v>11</v>
      </c>
      <c r="B13" t="s">
        <v>62</v>
      </c>
      <c r="C13">
        <v>1490</v>
      </c>
      <c r="D13" s="30" t="s">
        <v>51</v>
      </c>
      <c r="E13">
        <v>4.4000000000000004</v>
      </c>
      <c r="F13">
        <v>0.22</v>
      </c>
    </row>
    <row r="14" spans="1:6">
      <c r="A14">
        <v>12</v>
      </c>
      <c r="B14" t="s">
        <v>63</v>
      </c>
      <c r="C14">
        <v>1433</v>
      </c>
      <c r="D14" s="30" t="s">
        <v>51</v>
      </c>
      <c r="E14">
        <v>7.5</v>
      </c>
      <c r="F14">
        <v>0.22</v>
      </c>
    </row>
    <row r="15" spans="1:6">
      <c r="A15">
        <v>13</v>
      </c>
      <c r="B15" t="s">
        <v>64</v>
      </c>
      <c r="C15">
        <v>1429</v>
      </c>
      <c r="D15" s="30" t="s">
        <v>51</v>
      </c>
      <c r="E15">
        <v>6.4</v>
      </c>
      <c r="F15">
        <v>0.22</v>
      </c>
    </row>
    <row r="16" spans="1:6">
      <c r="A16">
        <v>14</v>
      </c>
      <c r="B16" t="s">
        <v>65</v>
      </c>
      <c r="C16">
        <v>1389</v>
      </c>
      <c r="D16" s="30" t="s">
        <v>51</v>
      </c>
      <c r="E16">
        <v>7.7</v>
      </c>
      <c r="F16">
        <v>0.25</v>
      </c>
    </row>
    <row r="17" spans="1:6">
      <c r="A17">
        <v>15</v>
      </c>
      <c r="B17" t="s">
        <v>66</v>
      </c>
      <c r="C17">
        <v>1340</v>
      </c>
      <c r="D17" s="30" t="s">
        <v>51</v>
      </c>
      <c r="E17">
        <v>8.8000000000000007</v>
      </c>
      <c r="F17">
        <v>0.38</v>
      </c>
    </row>
    <row r="18" spans="1:6">
      <c r="D18" s="34" t="s">
        <v>67</v>
      </c>
      <c r="E18" s="33">
        <f>AVERAGE(E3:E17)</f>
        <v>6.9153846153846157</v>
      </c>
      <c r="F18" s="32">
        <f>AVERAGE(F3:F17)</f>
        <v>0.25461538461538463</v>
      </c>
    </row>
    <row r="20" spans="1:6">
      <c r="A20" s="31" t="s">
        <v>68</v>
      </c>
      <c r="B20" t="s">
        <v>45</v>
      </c>
    </row>
    <row r="21" spans="1:6">
      <c r="A21" t="s">
        <v>69</v>
      </c>
      <c r="B21" t="s">
        <v>70</v>
      </c>
      <c r="C21" t="s">
        <v>49</v>
      </c>
    </row>
    <row r="22" spans="1:6">
      <c r="A22" t="s">
        <v>71</v>
      </c>
      <c r="B22">
        <v>14.6</v>
      </c>
      <c r="C22">
        <v>0.28000000000000003</v>
      </c>
    </row>
    <row r="23" spans="1:6">
      <c r="A23" t="s">
        <v>72</v>
      </c>
      <c r="B23">
        <v>16</v>
      </c>
      <c r="C23">
        <v>0.31</v>
      </c>
    </row>
    <row r="24" spans="1:6">
      <c r="A24" t="s">
        <v>73</v>
      </c>
      <c r="B24">
        <v>16.98</v>
      </c>
      <c r="C24">
        <v>0.22</v>
      </c>
    </row>
    <row r="25" spans="1:6">
      <c r="A25" t="s">
        <v>74</v>
      </c>
      <c r="B25">
        <v>14.4</v>
      </c>
      <c r="C25">
        <v>0.28000000000000003</v>
      </c>
    </row>
    <row r="26" spans="1:6">
      <c r="A26" t="s">
        <v>75</v>
      </c>
      <c r="B26">
        <v>16.600000000000001</v>
      </c>
      <c r="C26">
        <v>0.23</v>
      </c>
    </row>
    <row r="27" spans="1:6">
      <c r="A27" t="s">
        <v>76</v>
      </c>
      <c r="B27">
        <v>16.600000000000001</v>
      </c>
      <c r="C27">
        <v>0.34</v>
      </c>
    </row>
    <row r="28" spans="1:6">
      <c r="A28" t="s">
        <v>77</v>
      </c>
      <c r="B28">
        <v>11.1</v>
      </c>
      <c r="C28">
        <v>0.25</v>
      </c>
    </row>
    <row r="29" spans="1:6">
      <c r="A29" t="s">
        <v>78</v>
      </c>
      <c r="B29">
        <v>15</v>
      </c>
      <c r="C29">
        <v>0.25</v>
      </c>
    </row>
    <row r="30" spans="1:6">
      <c r="A30" t="s">
        <v>79</v>
      </c>
      <c r="B30">
        <v>18.399999999999999</v>
      </c>
      <c r="C30">
        <v>0.2</v>
      </c>
    </row>
    <row r="31" spans="1:6">
      <c r="A31" t="s">
        <v>80</v>
      </c>
      <c r="B31">
        <v>17.100000000000001</v>
      </c>
      <c r="C31">
        <v>0.28000000000000003</v>
      </c>
    </row>
    <row r="32" spans="1:6">
      <c r="A32" s="34" t="s">
        <v>67</v>
      </c>
      <c r="B32" s="33">
        <f>AVERAGE(B22:B31)</f>
        <v>15.678000000000001</v>
      </c>
      <c r="C32" s="32">
        <f>AVERAGE(C22:C31)</f>
        <v>0.26400000000000007</v>
      </c>
    </row>
  </sheetData>
  <hyperlinks>
    <hyperlink ref="B1" r:id="rId1" location="mpss" display="https://www.mia.org.nz/Sales-Data/Vehicle-Sales - mpss" xr:uid="{5E7611BD-3DA1-4F48-975F-282BA36283BB}"/>
    <hyperlink ref="A20" r:id="rId2" display="https://www.canstar.co.nz/personal-loans/top-selling-electric-cars-in-nz/" xr:uid="{9953416D-4958-472D-A2B0-3B9840D0E7D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826DB374BE9942AD4B24AAA8E9B1F4" ma:contentTypeVersion="100" ma:contentTypeDescription="Create a new document." ma:contentTypeScope="" ma:versionID="b63efbab491f946f65b6aa60034db3c8">
  <xsd:schema xmlns:xsd="http://www.w3.org/2001/XMLSchema" xmlns:xs="http://www.w3.org/2001/XMLSchema" xmlns:p="http://schemas.microsoft.com/office/2006/metadata/properties" xmlns:ns2="21524e96-ec98-4da0-a122-419156e7d6b0" xmlns:ns3="f01ab668-f64f-4eae-8cc9-de1c9c41ae7e" targetNamespace="http://schemas.microsoft.com/office/2006/metadata/properties" ma:root="true" ma:fieldsID="9228a85a585d470b74e61a71fa383f0f" ns2:_="" ns3:_="">
    <xsd:import namespace="21524e96-ec98-4da0-a122-419156e7d6b0"/>
    <xsd:import namespace="f01ab668-f64f-4eae-8cc9-de1c9c41ae7e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524e96-ec98-4da0-a122-419156e7d6b0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Enterprise Keywords" ma:fieldId="{23f27201-bee3-471e-b2e7-b64fd8b7ca38}" ma:taxonomyMulti="true" ma:sspId="251bc273-1602-4fac-9ab0-4c4e1ac79c8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d5cce243-d008-43cc-ae7e-79984efcee5d}" ma:internalName="TaxCatchAll" ma:showField="CatchAllData" ma:web="21524e96-ec98-4da0-a122-419156e7d6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ab668-f64f-4eae-8cc9-de1c9c41ae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51bc273-1602-4fac-9ab0-4c4e1ac79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21524e96-ec98-4da0-a122-419156e7d6b0">
      <Terms xmlns="http://schemas.microsoft.com/office/infopath/2007/PartnerControls"/>
    </TaxKeywordTaxHTField>
    <TaxCatchAll xmlns="21524e96-ec98-4da0-a122-419156e7d6b0" xsi:nil="true"/>
    <lcf76f155ced4ddcb4097134ff3c332f xmlns="f01ab668-f64f-4eae-8cc9-de1c9c41ae7e">
      <Terms xmlns="http://schemas.microsoft.com/office/infopath/2007/PartnerControls"/>
    </lcf76f155ced4ddcb4097134ff3c332f>
    <SharedWithUsers xmlns="21524e96-ec98-4da0-a122-419156e7d6b0">
      <UserInfo>
        <DisplayName>Emma Graham</DisplayName>
        <AccountId>162</AccountId>
        <AccountType/>
      </UserInfo>
      <UserInfo>
        <DisplayName>Gareth Gretton</DisplayName>
        <AccountId>42</AccountId>
        <AccountType/>
      </UserInfo>
      <UserInfo>
        <DisplayName>David King</DisplayName>
        <AccountId>493</AccountId>
        <AccountType/>
      </UserInfo>
      <UserInfo>
        <DisplayName>Anand Krishnan</DisplayName>
        <AccountId>16</AccountId>
        <AccountType/>
      </UserInfo>
      <UserInfo>
        <DisplayName>Vincent Smart</DisplayName>
        <AccountId>17</AccountId>
        <AccountType/>
      </UserInfo>
      <UserInfo>
        <DisplayName>Andrew Greed</DisplayName>
        <AccountId>60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0E89D9-CFB6-4BD0-8D74-CA1979A9E6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524e96-ec98-4da0-a122-419156e7d6b0"/>
    <ds:schemaRef ds:uri="f01ab668-f64f-4eae-8cc9-de1c9c41ae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97CDBF-0400-4B44-A4BF-4AC7568D9E46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f01ab668-f64f-4eae-8cc9-de1c9c41ae7e"/>
    <ds:schemaRef ds:uri="21524e96-ec98-4da0-a122-419156e7d6b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6FF20E6-7B24-478C-8CF4-BC0E159774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Running costs</vt:lpstr>
      <vt:lpstr>Final Data</vt:lpstr>
      <vt:lpstr>Top selling cars fuel econ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2021-05-24T00:15:18Z</dcterms:created>
  <dcterms:modified xsi:type="dcterms:W3CDTF">2024-03-27T03:48:46Z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0x01010017826DB374BE9942AD4B24AAA8E9B1F4</vt:lpwstr>
  </property>
  <property fmtid="{D5CDD505-2E9C-101B-9397-08002B2CF9AE}" pid="3" name="Data Request">
    <vt:bool>true</vt:bool>
  </property>
  <property fmtid="{D5CDD505-2E9C-101B-9397-08002B2CF9AE}" pid="4" name="AreaforAnalysis">
    <vt:lpwstr>Transport</vt:lpwstr>
  </property>
  <property fmtid="{D5CDD505-2E9C-101B-9397-08002B2CF9AE}" pid="5" name="f567f0ce2f3a45ef9c6e886b768532ba">
    <vt:lpwstr/>
  </property>
  <property fmtid="{D5CDD505-2E9C-101B-9397-08002B2CF9AE}" pid="6" name="TaxKeyword">
    <vt:lpwstr/>
  </property>
  <property fmtid="{D5CDD505-2E9C-101B-9397-08002B2CF9AE}" pid="7" name="MediaServiceImageTags">
    <vt:lpwstr/>
  </property>
  <property fmtid="{D5CDD505-2E9C-101B-9397-08002B2CF9AE}" pid="8" name="C3Topic">
    <vt:lpwstr/>
  </property>
  <property fmtid="{D5CDD505-2E9C-101B-9397-08002B2CF9AE}" pid="9" name="C3TopicNote">
    <vt:lpwstr/>
  </property>
  <property fmtid="{D5CDD505-2E9C-101B-9397-08002B2CF9AE}" pid="10" name="SaveCode">
    <vt:r8>358883082866668</vt:r8>
  </property>
</Properties>
</file>